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/>
  <mc:AlternateContent xmlns:mc="http://schemas.openxmlformats.org/markup-compatibility/2006">
    <mc:Choice Requires="x15">
      <x15ac:absPath xmlns:x15ac="http://schemas.microsoft.com/office/spreadsheetml/2010/11/ac" url="C:\Users\TUONGVI\Desktop\"/>
    </mc:Choice>
  </mc:AlternateContent>
  <bookViews>
    <workbookView xWindow="0" yWindow="0" windowWidth="20490" windowHeight="7230"/>
  </bookViews>
  <sheets>
    <sheet name="Thống kê" sheetId="12" r:id="rId1"/>
    <sheet name="Tổng hợp" sheetId="2" r:id="rId2"/>
    <sheet name="Tiến sĩ" sheetId="22" r:id="rId3"/>
    <sheet name="Cao học" sheetId="13" r:id="rId4"/>
    <sheet name="CNTN-CTTT" sheetId="9" r:id="rId5"/>
    <sheet name="CNTT" sheetId="18" r:id="rId6"/>
    <sheet name="MMT" sheetId="17" r:id="rId7"/>
    <sheet name="KTMT" sheetId="16" r:id="rId8"/>
    <sheet name="HTTT" sheetId="14" r:id="rId9"/>
    <sheet name="CNPM" sheetId="7" r:id="rId10"/>
    <sheet name="KHMT" sheetId="15" r:id="rId11"/>
    <sheet name="TXQM" sheetId="20" r:id="rId12"/>
  </sheets>
  <definedNames>
    <definedName name="_xlnm._FilterDatabase" localSheetId="1" hidden="1">'Tổng hợp'!$A$5:$G$5</definedName>
  </definedNames>
  <calcPr calcId="171027"/>
</workbook>
</file>

<file path=xl/calcChain.xml><?xml version="1.0" encoding="utf-8"?>
<calcChain xmlns="http://schemas.openxmlformats.org/spreadsheetml/2006/main">
  <c r="A7" i="15" l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B200" i="2" l="1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7" i="9"/>
  <c r="A8" i="9" s="1"/>
  <c r="A9" i="9" s="1"/>
  <c r="A10" i="9" s="1"/>
  <c r="A11" i="9" s="1"/>
  <c r="A12" i="9" s="1"/>
  <c r="A13" i="9" s="1"/>
  <c r="A14" i="9" s="1"/>
  <c r="A15" i="9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7" i="17"/>
  <c r="D7" i="12"/>
  <c r="D13" i="12" s="1"/>
  <c r="A7" i="20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7" i="18"/>
  <c r="A8" i="18" s="1"/>
  <c r="A9" i="18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B24" i="20"/>
  <c r="A21" i="16" l="1"/>
  <c r="A22" i="16" s="1"/>
  <c r="C13" i="12"/>
  <c r="A3" i="20"/>
  <c r="A8" i="17" l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3" i="2" l="1"/>
  <c r="A3" i="18" l="1"/>
  <c r="A3" i="17"/>
  <c r="A3" i="14"/>
  <c r="A3" i="16"/>
</calcChain>
</file>

<file path=xl/sharedStrings.xml><?xml version="1.0" encoding="utf-8"?>
<sst xmlns="http://schemas.openxmlformats.org/spreadsheetml/2006/main" count="1604" uniqueCount="476">
  <si>
    <t>STT</t>
  </si>
  <si>
    <t>HTTT</t>
  </si>
  <si>
    <t>KHMT</t>
  </si>
  <si>
    <t>KTMT</t>
  </si>
  <si>
    <t xml:space="preserve">Họ và </t>
  </si>
  <si>
    <t>Tên</t>
  </si>
  <si>
    <t>MSSV</t>
  </si>
  <si>
    <t>Tùng</t>
  </si>
  <si>
    <t>Nam</t>
  </si>
  <si>
    <t>Tâm</t>
  </si>
  <si>
    <t>Tuấn</t>
  </si>
  <si>
    <t>Thắng</t>
  </si>
  <si>
    <t>Lộc</t>
  </si>
  <si>
    <t xml:space="preserve">Nguyễn Văn </t>
  </si>
  <si>
    <t>Dũng</t>
  </si>
  <si>
    <t>Long</t>
  </si>
  <si>
    <t>Hùng</t>
  </si>
  <si>
    <t>Anh</t>
  </si>
  <si>
    <t>Thịnh</t>
  </si>
  <si>
    <t>Cường</t>
  </si>
  <si>
    <t>Hiếu</t>
  </si>
  <si>
    <t>Quang</t>
  </si>
  <si>
    <t>Khoa</t>
  </si>
  <si>
    <t>Trung</t>
  </si>
  <si>
    <t>Sơn</t>
  </si>
  <si>
    <t>An</t>
  </si>
  <si>
    <t>Nhân</t>
  </si>
  <si>
    <t>Thảo</t>
  </si>
  <si>
    <t>Duy</t>
  </si>
  <si>
    <t>Đạt</t>
  </si>
  <si>
    <t>Huy</t>
  </si>
  <si>
    <t>Minh</t>
  </si>
  <si>
    <t>Nguyên</t>
  </si>
  <si>
    <t>Thành</t>
  </si>
  <si>
    <t>Thủy</t>
  </si>
  <si>
    <t>Tiến</t>
  </si>
  <si>
    <t>Sang</t>
  </si>
  <si>
    <t>Vũ</t>
  </si>
  <si>
    <t>Đức</t>
  </si>
  <si>
    <t>Hoàng</t>
  </si>
  <si>
    <t>Linh</t>
  </si>
  <si>
    <t>Việt</t>
  </si>
  <si>
    <t>Phúc</t>
  </si>
  <si>
    <t>Nguyễn Minh</t>
  </si>
  <si>
    <t>TT Lượt</t>
  </si>
  <si>
    <t>Trí</t>
  </si>
  <si>
    <t>Trần Văn</t>
  </si>
  <si>
    <t>Nguyễn Thanh</t>
  </si>
  <si>
    <t>Phong</t>
  </si>
  <si>
    <t>Ngọc</t>
  </si>
  <si>
    <t>TXQM</t>
  </si>
  <si>
    <t>Loại</t>
  </si>
  <si>
    <t>Số lượng</t>
  </si>
  <si>
    <t>Đợt</t>
  </si>
  <si>
    <t>Phước</t>
  </si>
  <si>
    <t>Khen thưởng</t>
  </si>
  <si>
    <t>Chương trình</t>
  </si>
  <si>
    <t>Ghi chú</t>
  </si>
  <si>
    <t>CTTT</t>
  </si>
  <si>
    <t>CNTN</t>
  </si>
  <si>
    <t>Kha</t>
  </si>
  <si>
    <t>Quân</t>
  </si>
  <si>
    <t>Phương</t>
  </si>
  <si>
    <t>CNTN + CTTT</t>
  </si>
  <si>
    <t>Nơi sinh</t>
  </si>
  <si>
    <t>Giỏi</t>
  </si>
  <si>
    <t>Xếp loại</t>
  </si>
  <si>
    <t>Khán đài</t>
  </si>
  <si>
    <t>Thạc sĩ</t>
  </si>
  <si>
    <t>PT2</t>
  </si>
  <si>
    <t>PT1</t>
  </si>
  <si>
    <t>Thái</t>
  </si>
  <si>
    <t>Cương</t>
  </si>
  <si>
    <t>Khá</t>
  </si>
  <si>
    <t>TB Khá</t>
  </si>
  <si>
    <t>Mai</t>
  </si>
  <si>
    <t>Phát</t>
  </si>
  <si>
    <t xml:space="preserve">Trần Văn </t>
  </si>
  <si>
    <t>Bảo</t>
  </si>
  <si>
    <t>Nghĩa</t>
  </si>
  <si>
    <t xml:space="preserve">Phạm Văn </t>
  </si>
  <si>
    <t xml:space="preserve">Nguyễn Thành </t>
  </si>
  <si>
    <t>Ân</t>
  </si>
  <si>
    <t>Kim</t>
  </si>
  <si>
    <t>Nhi</t>
  </si>
  <si>
    <t>Đông</t>
  </si>
  <si>
    <t>Tân</t>
  </si>
  <si>
    <t>Toàn</t>
  </si>
  <si>
    <t>Tài</t>
  </si>
  <si>
    <t>Trọng</t>
  </si>
  <si>
    <t>Phú</t>
  </si>
  <si>
    <t>Thạch</t>
  </si>
  <si>
    <t>Dương</t>
  </si>
  <si>
    <t>Diễm</t>
  </si>
  <si>
    <t>Hạnh</t>
  </si>
  <si>
    <t>Khánh</t>
  </si>
  <si>
    <t>Khanh</t>
  </si>
  <si>
    <t xml:space="preserve">Nguyễn Anh </t>
  </si>
  <si>
    <t xml:space="preserve">Nguyễn Quốc </t>
  </si>
  <si>
    <t xml:space="preserve">Lương Văn </t>
  </si>
  <si>
    <t xml:space="preserve">Huỳnh Văn </t>
  </si>
  <si>
    <t xml:space="preserve">Phạm Ngọc </t>
  </si>
  <si>
    <t xml:space="preserve">Lê Văn </t>
  </si>
  <si>
    <t xml:space="preserve">Nguyễn Quang </t>
  </si>
  <si>
    <t xml:space="preserve">Nguyễn Vũ </t>
  </si>
  <si>
    <t xml:space="preserve">Bùi Ngọc </t>
  </si>
  <si>
    <t xml:space="preserve">Trần Anh </t>
  </si>
  <si>
    <t xml:space="preserve">Trần Quốc </t>
  </si>
  <si>
    <t xml:space="preserve">Nguyễn Duy </t>
  </si>
  <si>
    <t>Danh</t>
  </si>
  <si>
    <t>Vinh</t>
  </si>
  <si>
    <t xml:space="preserve">Trần Quang </t>
  </si>
  <si>
    <t xml:space="preserve">Đặng Đình </t>
  </si>
  <si>
    <t xml:space="preserve">Nguyễn Trung </t>
  </si>
  <si>
    <t xml:space="preserve">Bùi Quốc </t>
  </si>
  <si>
    <t xml:space="preserve">Trần Ngọc </t>
  </si>
  <si>
    <t xml:space="preserve">Hồ Nhật </t>
  </si>
  <si>
    <t xml:space="preserve">Nguyễn Đức </t>
  </si>
  <si>
    <t xml:space="preserve">Phạm Anh </t>
  </si>
  <si>
    <t>Hương</t>
  </si>
  <si>
    <t>Uyên</t>
  </si>
  <si>
    <t>DANH SÁCH CÔNG NHẬN TỐT NGHIỆP ĐỢT 2 NĂM 2016</t>
  </si>
  <si>
    <t>Diệu</t>
  </si>
  <si>
    <t>CNPM</t>
  </si>
  <si>
    <t>MMTT</t>
  </si>
  <si>
    <t>Khang</t>
  </si>
  <si>
    <t xml:space="preserve">Đặng Nguyễn Thiện </t>
  </si>
  <si>
    <t>Huỳnh Thị Phương</t>
  </si>
  <si>
    <t>Long An</t>
  </si>
  <si>
    <t>Tiền Giang</t>
  </si>
  <si>
    <t>An Giang</t>
  </si>
  <si>
    <t>Trần Vạn Thúy</t>
  </si>
  <si>
    <t>Nguyễn Kim</t>
  </si>
  <si>
    <t>Cà Mau</t>
  </si>
  <si>
    <t>Bình Dương</t>
  </si>
  <si>
    <t>Bến Tre</t>
  </si>
  <si>
    <t>Thư</t>
  </si>
  <si>
    <t>Nguyễn Thị Anh</t>
  </si>
  <si>
    <t>Trình</t>
  </si>
  <si>
    <t xml:space="preserve">Phạm Sữ Tiến </t>
  </si>
  <si>
    <t>Nguyễn Huệ</t>
  </si>
  <si>
    <t>Trần Nguyễn Tuấn</t>
  </si>
  <si>
    <t>Nguyễn Quốc</t>
  </si>
  <si>
    <t>Hồ Tấn</t>
  </si>
  <si>
    <t>Ánh</t>
  </si>
  <si>
    <t>Nguyễn</t>
  </si>
  <si>
    <t>Đồng Nai</t>
  </si>
  <si>
    <t>Kiên Giang</t>
  </si>
  <si>
    <t>Phú Yên</t>
  </si>
  <si>
    <t>Quảng Nam</t>
  </si>
  <si>
    <t xml:space="preserve"> Duy</t>
  </si>
  <si>
    <t xml:space="preserve">Phan Thế </t>
  </si>
  <si>
    <t>Tây Ninh</t>
  </si>
  <si>
    <t>Nguyễn Quang</t>
  </si>
  <si>
    <t xml:space="preserve"> Việt</t>
  </si>
  <si>
    <t>Huỳnh Thanh</t>
  </si>
  <si>
    <t>Lực</t>
  </si>
  <si>
    <t xml:space="preserve">Võ Tấn </t>
  </si>
  <si>
    <t>Phù Khắc</t>
  </si>
  <si>
    <t>Đỗ Văn</t>
  </si>
  <si>
    <t>Nguyễn Đăng</t>
  </si>
  <si>
    <t>Hồ Viết Quang</t>
  </si>
  <si>
    <t>Đặng Thị Mỹ</t>
  </si>
  <si>
    <t>Quảng Ngãi</t>
  </si>
  <si>
    <t>Bình Thuận</t>
  </si>
  <si>
    <t>Thái Bình</t>
  </si>
  <si>
    <t>TPHCM</t>
  </si>
  <si>
    <t>Mai Trọng</t>
  </si>
  <si>
    <t>Xuyên</t>
  </si>
  <si>
    <t>Mã Khánh</t>
  </si>
  <si>
    <t xml:space="preserve">Đoàn Chí </t>
  </si>
  <si>
    <t>Dương Ngọc Vân</t>
  </si>
  <si>
    <t>Trần Công</t>
  </si>
  <si>
    <t xml:space="preserve">Đào Bá </t>
  </si>
  <si>
    <t>Thuận</t>
  </si>
  <si>
    <t>Lê Tấn</t>
  </si>
  <si>
    <t xml:space="preserve">Phạm Thị Xuân </t>
  </si>
  <si>
    <t>Trà Vinh</t>
  </si>
  <si>
    <t>Hải Dương</t>
  </si>
  <si>
    <t>Quảng Ninh</t>
  </si>
  <si>
    <t>Nam Định</t>
  </si>
  <si>
    <t>Đồng Tháp</t>
  </si>
  <si>
    <t>Trầm Hoàng</t>
  </si>
  <si>
    <t>Bùi Lê</t>
  </si>
  <si>
    <t>Phan Trọng</t>
  </si>
  <si>
    <t xml:space="preserve"> Bến Tre</t>
  </si>
  <si>
    <t>Đoàn Ngọc</t>
  </si>
  <si>
    <t>Trần Quốc</t>
  </si>
  <si>
    <t>Trương Hoài</t>
  </si>
  <si>
    <t xml:space="preserve">Đào Tấn </t>
  </si>
  <si>
    <t>Khánh Hòa</t>
  </si>
  <si>
    <t>Ngày 17 tháng 12 năm 2016</t>
  </si>
  <si>
    <t xml:space="preserve">Cao Ngọc </t>
  </si>
  <si>
    <t xml:space="preserve">Cáp Hữu </t>
  </si>
  <si>
    <t xml:space="preserve">Trịnh Hoàng </t>
  </si>
  <si>
    <t>Tý</t>
  </si>
  <si>
    <t xml:space="preserve">Ông Tấn </t>
  </si>
  <si>
    <t xml:space="preserve">Phan Tấn </t>
  </si>
  <si>
    <t xml:space="preserve">Huỳnh Thiện </t>
  </si>
  <si>
    <t>Ý</t>
  </si>
  <si>
    <t xml:space="preserve">Thái Văn </t>
  </si>
  <si>
    <t>12520478</t>
  </si>
  <si>
    <t>12520332</t>
  </si>
  <si>
    <t>12520638</t>
  </si>
  <si>
    <t>12520776</t>
  </si>
  <si>
    <t>12520866</t>
  </si>
  <si>
    <t>12520560</t>
  </si>
  <si>
    <t>12520947</t>
  </si>
  <si>
    <t>12520860</t>
  </si>
  <si>
    <t>Cao Quang</t>
  </si>
  <si>
    <t>Trương Lê</t>
  </si>
  <si>
    <t>10520022</t>
  </si>
  <si>
    <t>11520117</t>
  </si>
  <si>
    <t>Bùi Kim Phượng</t>
  </si>
  <si>
    <t>Trương Thế Đông</t>
  </si>
  <si>
    <t>Nguyễn Thị Quỳnh Mai</t>
  </si>
  <si>
    <t>Huỳnh Quang Thịnh</t>
  </si>
  <si>
    <t>Phượng</t>
  </si>
  <si>
    <t>13521136</t>
  </si>
  <si>
    <t>13521117</t>
  </si>
  <si>
    <t>13521129</t>
  </si>
  <si>
    <t>13521141</t>
  </si>
  <si>
    <t>8 tân cử nhân &amp; 2 tân kỹ sư</t>
  </si>
  <si>
    <t>Hiệp</t>
  </si>
  <si>
    <t xml:space="preserve">Lê Đình </t>
  </si>
  <si>
    <t xml:space="preserve">Hoàng Đình </t>
  </si>
  <si>
    <t xml:space="preserve">Nguyễn Đình Hoàng </t>
  </si>
  <si>
    <t xml:space="preserve">Lê Trần </t>
  </si>
  <si>
    <t>Nhật</t>
  </si>
  <si>
    <t xml:space="preserve">Nguyễn </t>
  </si>
  <si>
    <t>Nhựt</t>
  </si>
  <si>
    <t xml:space="preserve">Trịnh Phó </t>
  </si>
  <si>
    <t xml:space="preserve">Hồ Minh </t>
  </si>
  <si>
    <t xml:space="preserve">Lê Huy </t>
  </si>
  <si>
    <t xml:space="preserve">Bùi Duy </t>
  </si>
  <si>
    <t xml:space="preserve">Phan Đức Minh </t>
  </si>
  <si>
    <t>Nguyễn Mạnh L</t>
  </si>
  <si>
    <t>Luật</t>
  </si>
  <si>
    <t xml:space="preserve">Lê Thị Bít </t>
  </si>
  <si>
    <t xml:space="preserve">Phan Trung </t>
  </si>
  <si>
    <t xml:space="preserve">Hoàng Trung </t>
  </si>
  <si>
    <t xml:space="preserve">Trần Thị Thảo </t>
  </si>
  <si>
    <t>Nghị</t>
  </si>
  <si>
    <t xml:space="preserve">Nguyễn Thọ </t>
  </si>
  <si>
    <t>Song</t>
  </si>
  <si>
    <t xml:space="preserve">Đặng Minh </t>
  </si>
  <si>
    <t xml:space="preserve">Lý Nhật </t>
  </si>
  <si>
    <t xml:space="preserve">Bùi Minh Anh </t>
  </si>
  <si>
    <t xml:space="preserve">Nguyễn Hải </t>
  </si>
  <si>
    <t>Đăng</t>
  </si>
  <si>
    <t xml:space="preserve">Nguyễn Lê Hoàng </t>
  </si>
  <si>
    <t xml:space="preserve">Nguyễn Tuấn </t>
  </si>
  <si>
    <t xml:space="preserve">Trần Nguyễn Bảo </t>
  </si>
  <si>
    <t xml:space="preserve">Bùi Minh </t>
  </si>
  <si>
    <t xml:space="preserve">Hoàng Đại </t>
  </si>
  <si>
    <t xml:space="preserve">Lê Vinh </t>
  </si>
  <si>
    <t>09520089</t>
  </si>
  <si>
    <t>09520695</t>
  </si>
  <si>
    <t>09520303</t>
  </si>
  <si>
    <t>10520086</t>
  </si>
  <si>
    <t>10520268</t>
  </si>
  <si>
    <t>10520237</t>
  </si>
  <si>
    <t>10520618</t>
  </si>
  <si>
    <t>11520193</t>
  </si>
  <si>
    <t>11520607</t>
  </si>
  <si>
    <t>11520332</t>
  </si>
  <si>
    <t>11520119</t>
  </si>
  <si>
    <t>11520171</t>
  </si>
  <si>
    <t>11520563</t>
  </si>
  <si>
    <t>11520166</t>
  </si>
  <si>
    <t>11520345</t>
  </si>
  <si>
    <t>11520597</t>
  </si>
  <si>
    <t>12520888</t>
  </si>
  <si>
    <t>12520564</t>
  </si>
  <si>
    <t>12520629</t>
  </si>
  <si>
    <t>12520594</t>
  </si>
  <si>
    <t>12520657</t>
  </si>
  <si>
    <t>12520647</t>
  </si>
  <si>
    <t>12520642</t>
  </si>
  <si>
    <t>12520362</t>
  </si>
  <si>
    <t>12520974</t>
  </si>
  <si>
    <t>12520653</t>
  </si>
  <si>
    <t>12520174</t>
  </si>
  <si>
    <t>12520764</t>
  </si>
  <si>
    <t>12520715</t>
  </si>
  <si>
    <t>12520572</t>
  </si>
  <si>
    <t>12520556</t>
  </si>
  <si>
    <t>12520692</t>
  </si>
  <si>
    <t>12520002</t>
  </si>
  <si>
    <t>12520925</t>
  </si>
  <si>
    <t>12520682</t>
  </si>
  <si>
    <t>12520723</t>
  </si>
  <si>
    <t>12520269</t>
  </si>
  <si>
    <t>12520462</t>
  </si>
  <si>
    <t>Nguyễn Hùng</t>
  </si>
  <si>
    <t>Mỹ Thị Ánh</t>
  </si>
  <si>
    <t>Lê Trần Hồng</t>
  </si>
  <si>
    <t>Lương Văn</t>
  </si>
  <si>
    <t>Khương Vũ Quang</t>
  </si>
  <si>
    <t>Trần Trung</t>
  </si>
  <si>
    <t>Phan Hoài</t>
  </si>
  <si>
    <t>Nguyễn Hữu</t>
  </si>
  <si>
    <t>Hồ Minh</t>
  </si>
  <si>
    <t>Phạm Minh</t>
  </si>
  <si>
    <t>Trần Minh</t>
  </si>
  <si>
    <t>Trần Thị Thanh</t>
  </si>
  <si>
    <t>Trần Duy</t>
  </si>
  <si>
    <t>Nguyễn Huỳnh Chiêu</t>
  </si>
  <si>
    <t>Lê Vũ</t>
  </si>
  <si>
    <t>Đoàn Lê Bửu</t>
  </si>
  <si>
    <t>Lương Thị Hồng</t>
  </si>
  <si>
    <t>Kiều</t>
  </si>
  <si>
    <t>Thông</t>
  </si>
  <si>
    <t>Tuyền</t>
  </si>
  <si>
    <t>12730028</t>
  </si>
  <si>
    <t>CNTT</t>
  </si>
  <si>
    <t>08520098</t>
  </si>
  <si>
    <t>08520255</t>
  </si>
  <si>
    <t>08520303</t>
  </si>
  <si>
    <t>09520038</t>
  </si>
  <si>
    <t>10520123</t>
  </si>
  <si>
    <t>11520696</t>
  </si>
  <si>
    <t>11520034</t>
  </si>
  <si>
    <t>11520501</t>
  </si>
  <si>
    <t>11520186</t>
  </si>
  <si>
    <t>11520200</t>
  </si>
  <si>
    <t>11520015</t>
  </si>
  <si>
    <t>11520395</t>
  </si>
  <si>
    <t>11520088</t>
  </si>
  <si>
    <t>11520254</t>
  </si>
  <si>
    <t>11520244</t>
  </si>
  <si>
    <t>11520464</t>
  </si>
  <si>
    <t>11520513</t>
  </si>
  <si>
    <t>10520270</t>
  </si>
  <si>
    <t>10520159</t>
  </si>
  <si>
    <t>10520572</t>
  </si>
  <si>
    <t>10520099</t>
  </si>
  <si>
    <t>10520222</t>
  </si>
  <si>
    <t>10520256</t>
  </si>
  <si>
    <t>10520283</t>
  </si>
  <si>
    <t>10520067</t>
  </si>
  <si>
    <t>10520406</t>
  </si>
  <si>
    <t>11520512</t>
  </si>
  <si>
    <t>11520642</t>
  </si>
  <si>
    <t>11520043</t>
  </si>
  <si>
    <t>11520571</t>
  </si>
  <si>
    <t>11520569</t>
  </si>
  <si>
    <t>11520269</t>
  </si>
  <si>
    <t>11520287</t>
  </si>
  <si>
    <t>11520527</t>
  </si>
  <si>
    <t>11520575</t>
  </si>
  <si>
    <t>11520465</t>
  </si>
  <si>
    <t>11520628</t>
  </si>
  <si>
    <t>11520417</t>
  </si>
  <si>
    <t>12520325</t>
  </si>
  <si>
    <t>09520441</t>
  </si>
  <si>
    <t>10520040</t>
  </si>
  <si>
    <t>10520176</t>
  </si>
  <si>
    <t>10520202</t>
  </si>
  <si>
    <t>10520216</t>
  </si>
  <si>
    <t>10520331</t>
  </si>
  <si>
    <t>11520208</t>
  </si>
  <si>
    <t>11520438</t>
  </si>
  <si>
    <t>11520477</t>
  </si>
  <si>
    <t>11520636</t>
  </si>
  <si>
    <t>09520026</t>
  </si>
  <si>
    <t>09520045</t>
  </si>
  <si>
    <t>09520354</t>
  </si>
  <si>
    <t>09520363</t>
  </si>
  <si>
    <t>09520412</t>
  </si>
  <si>
    <t>10520127</t>
  </si>
  <si>
    <t>10520147</t>
  </si>
  <si>
    <t>10520224</t>
  </si>
  <si>
    <t>10520349</t>
  </si>
  <si>
    <t>11520105</t>
  </si>
  <si>
    <t>11520307</t>
  </si>
  <si>
    <t>11520388</t>
  </si>
  <si>
    <t>11520425</t>
  </si>
  <si>
    <t>11520475</t>
  </si>
  <si>
    <t>11520476</t>
  </si>
  <si>
    <t>11520669</t>
  </si>
  <si>
    <t>11520189</t>
  </si>
  <si>
    <t>10520584</t>
  </si>
  <si>
    <t>10520021</t>
  </si>
  <si>
    <t>11520002</t>
  </si>
  <si>
    <t>11520005</t>
  </si>
  <si>
    <t>11520071</t>
  </si>
  <si>
    <t>11520178</t>
  </si>
  <si>
    <t>11520278</t>
  </si>
  <si>
    <t>11520554</t>
  </si>
  <si>
    <t>11520616</t>
  </si>
  <si>
    <t>12520590</t>
  </si>
  <si>
    <t>10520054</t>
  </si>
  <si>
    <t>11520030</t>
  </si>
  <si>
    <t>11520156</t>
  </si>
  <si>
    <t>11520275</t>
  </si>
  <si>
    <t>TB khá</t>
  </si>
  <si>
    <t xml:space="preserve">Lê Quang  </t>
  </si>
  <si>
    <t xml:space="preserve">Trần Phương  </t>
  </si>
  <si>
    <t>Chung</t>
  </si>
  <si>
    <t xml:space="preserve">Nguyễn Quang  </t>
  </si>
  <si>
    <t xml:space="preserve">La Duy  </t>
  </si>
  <si>
    <t>Kiên</t>
  </si>
  <si>
    <t xml:space="preserve">Nguyễn Ngọc  </t>
  </si>
  <si>
    <t>Lâm</t>
  </si>
  <si>
    <t xml:space="preserve">Mai Hùng  </t>
  </si>
  <si>
    <t xml:space="preserve">Trương Hoà  </t>
  </si>
  <si>
    <t xml:space="preserve">Dương Đức  </t>
  </si>
  <si>
    <t xml:space="preserve">Lương Xuân  </t>
  </si>
  <si>
    <t xml:space="preserve">Phan Văn  </t>
  </si>
  <si>
    <t xml:space="preserve">Đặng Huy  </t>
  </si>
  <si>
    <t>Chương</t>
  </si>
  <si>
    <t>Gia</t>
  </si>
  <si>
    <t xml:space="preserve">Ngô Thái  </t>
  </si>
  <si>
    <t xml:space="preserve">Nguyễn Hoàng  </t>
  </si>
  <si>
    <t>Ngân</t>
  </si>
  <si>
    <t xml:space="preserve">Đinh Thanh  </t>
  </si>
  <si>
    <t xml:space="preserve">Nguyễn Văn  </t>
  </si>
  <si>
    <t>Bắc</t>
  </si>
  <si>
    <t>Tin</t>
  </si>
  <si>
    <t xml:space="preserve">Hàn Nguyên </t>
  </si>
  <si>
    <t xml:space="preserve">Cổ Gia </t>
  </si>
  <si>
    <t xml:space="preserve">Trần Đức </t>
  </si>
  <si>
    <t xml:space="preserve">Lê Thị Ngọc </t>
  </si>
  <si>
    <t xml:space="preserve">Vũ Thị Bích </t>
  </si>
  <si>
    <t xml:space="preserve">Võ Phương </t>
  </si>
  <si>
    <t xml:space="preserve">Dương Tấn </t>
  </si>
  <si>
    <t xml:space="preserve">Hoàng Khắc </t>
  </si>
  <si>
    <t xml:space="preserve">Nguyễn Trần Minh </t>
  </si>
  <si>
    <t xml:space="preserve">Nguyễn Hoàng Duy </t>
  </si>
  <si>
    <t xml:space="preserve">Đoàn Văn </t>
  </si>
  <si>
    <t xml:space="preserve">Lê Đình Trường </t>
  </si>
  <si>
    <t xml:space="preserve">Trần Đình </t>
  </si>
  <si>
    <t xml:space="preserve">Lê Ngọc Hồng </t>
  </si>
  <si>
    <t xml:space="preserve">Văn Tiến </t>
  </si>
  <si>
    <t xml:space="preserve">Đặng Xuân </t>
  </si>
  <si>
    <t xml:space="preserve">Âu Thế </t>
  </si>
  <si>
    <t>Kiện</t>
  </si>
  <si>
    <t xml:space="preserve">Đoàn Thiện </t>
  </si>
  <si>
    <t xml:space="preserve">Đinh Thành </t>
  </si>
  <si>
    <t xml:space="preserve">Đinh Quang </t>
  </si>
  <si>
    <t xml:space="preserve">Đỗ Minh </t>
  </si>
  <si>
    <t xml:space="preserve">Đặng Vũ </t>
  </si>
  <si>
    <t xml:space="preserve">Nguyễn Phan Trọng </t>
  </si>
  <si>
    <t xml:space="preserve">Nguyễn Khắc </t>
  </si>
  <si>
    <t>Chân</t>
  </si>
  <si>
    <t xml:space="preserve">Dương Hồ Minh </t>
  </si>
  <si>
    <t xml:space="preserve">Nguyễn Ngọc </t>
  </si>
  <si>
    <t xml:space="preserve">Trần Lê Tuấn </t>
  </si>
  <si>
    <t xml:space="preserve">Đỗ Ngọc </t>
  </si>
  <si>
    <t>Sâm</t>
  </si>
  <si>
    <t xml:space="preserve">Võ Xuân </t>
  </si>
  <si>
    <t xml:space="preserve">Nguyễn Mạnh </t>
  </si>
  <si>
    <t xml:space="preserve">Phạm Nam </t>
  </si>
  <si>
    <t xml:space="preserve">Bùi Mạnh </t>
  </si>
  <si>
    <t xml:space="preserve">Nguyễn Viết </t>
  </si>
  <si>
    <t xml:space="preserve">Phạm Nguyễn Vương </t>
  </si>
  <si>
    <t xml:space="preserve">Nguyễn Đỗ Cao </t>
  </si>
  <si>
    <t>Sáng</t>
  </si>
  <si>
    <t xml:space="preserve">Nguyễn Trần </t>
  </si>
  <si>
    <t>Toản</t>
  </si>
  <si>
    <t>Văn</t>
  </si>
  <si>
    <t xml:space="preserve">Nguyễn Hiếu </t>
  </si>
  <si>
    <t>Nguyễn Ngọc</t>
  </si>
  <si>
    <t>Tín</t>
  </si>
  <si>
    <t>Tiến sĩ</t>
  </si>
  <si>
    <t>38 tân cử nhân</t>
  </si>
  <si>
    <t>26 tân kỹ sư</t>
  </si>
  <si>
    <t>Trương Hải</t>
  </si>
  <si>
    <t>Bằng</t>
  </si>
  <si>
    <t>Huỳnh Ngọc</t>
  </si>
  <si>
    <t>2 tân Tiến sĩ</t>
  </si>
  <si>
    <t>B</t>
  </si>
  <si>
    <t>D</t>
  </si>
  <si>
    <t>C</t>
  </si>
  <si>
    <t>42 Tân thạc sĩ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</si>
</sst>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\&quot;#,##0.00;&quot;\&quot;&quot;\&quot;&quot;\&quot;&quot;\&quot;&quot;\&quot;&quot;\&quot;&quot;\&quot;&quot;\&quot;&quot;\&quot;&quot;\&quot;&quot;\&quot;\-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2"/>
      <color theme="1"/>
      <name val="Cambria"/>
      <family val="1"/>
    </font>
    <font>
      <sz val="10"/>
      <color indexed="8"/>
      <name val="Arial"/>
      <family val="2"/>
    </font>
    <font>
      <b/>
      <sz val="13"/>
      <color indexed="8"/>
      <name val="Cambria"/>
      <family val="1"/>
    </font>
    <font>
      <b/>
      <sz val="13"/>
      <name val="Cambria"/>
      <family val="1"/>
    </font>
    <font>
      <sz val="14"/>
      <color theme="1"/>
      <name val="Cambria"/>
      <family val="1"/>
    </font>
    <font>
      <b/>
      <sz val="11"/>
      <color theme="1"/>
      <name val="Calibri"/>
      <family val="2"/>
      <charset val="163"/>
      <scheme val="minor"/>
    </font>
    <font>
      <sz val="13"/>
      <color theme="1"/>
      <name val="Cambria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0"/>
      <color indexed="63"/>
      <name val="Times New Roman"/>
      <family val="1"/>
    </font>
    <font>
      <sz val="13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8">
    <xf numFmtId="0" fontId="0" fillId="0" borderId="0"/>
    <xf numFmtId="0" fontId="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4" fillId="0" borderId="0">
      <alignment vertical="top"/>
    </xf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164" fontId="3" fillId="0" borderId="0" applyFont="0" applyFill="0" applyBorder="0" applyAlignment="0" applyProtection="0"/>
    <xf numFmtId="0" fontId="13" fillId="0" borderId="0"/>
    <xf numFmtId="0" fontId="13" fillId="0" borderId="0">
      <alignment vertical="top"/>
    </xf>
    <xf numFmtId="0" fontId="14" fillId="0" borderId="0"/>
    <xf numFmtId="0" fontId="14" fillId="0" borderId="0"/>
    <xf numFmtId="0" fontId="7" fillId="0" borderId="0">
      <alignment vertical="top"/>
    </xf>
    <xf numFmtId="0" fontId="7" fillId="0" borderId="0">
      <alignment vertical="top"/>
    </xf>
  </cellStyleXfs>
  <cellXfs count="90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14" fontId="9" fillId="2" borderId="1" xfId="1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8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 wrapText="1"/>
    </xf>
    <xf numFmtId="14" fontId="18" fillId="2" borderId="1" xfId="1" applyNumberFormat="1" applyFont="1" applyFill="1" applyBorder="1" applyAlignment="1">
      <alignment horizontal="center" vertical="center"/>
    </xf>
    <xf numFmtId="49" fontId="18" fillId="2" borderId="1" xfId="1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154" applyNumberFormat="1" applyFont="1" applyFill="1" applyBorder="1" applyAlignment="1">
      <alignment horizontal="center" vertical="center"/>
    </xf>
    <xf numFmtId="0" fontId="17" fillId="0" borderId="1" xfId="154" applyFont="1" applyFill="1" applyBorder="1" applyAlignment="1">
      <alignment horizontal="center" vertical="center"/>
    </xf>
    <xf numFmtId="49" fontId="17" fillId="0" borderId="1" xfId="1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/>
    <xf numFmtId="0" fontId="15" fillId="0" borderId="1" xfId="0" applyFont="1" applyBorder="1"/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22" fillId="2" borderId="1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 wrapText="1"/>
    </xf>
    <xf numFmtId="14" fontId="22" fillId="2" borderId="1" xfId="1" applyNumberFormat="1" applyFont="1" applyFill="1" applyBorder="1" applyAlignment="1">
      <alignment horizontal="center" vertical="center"/>
    </xf>
    <xf numFmtId="49" fontId="22" fillId="2" borderId="1" xfId="1" applyNumberFormat="1" applyFont="1" applyFill="1" applyBorder="1" applyAlignment="1">
      <alignment horizontal="center" vertical="center"/>
    </xf>
    <xf numFmtId="49" fontId="22" fillId="2" borderId="1" xfId="1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0" fillId="0" borderId="2" xfId="1" applyFont="1" applyFill="1" applyBorder="1" applyAlignment="1">
      <alignment horizontal="center" vertical="center"/>
    </xf>
    <xf numFmtId="0" fontId="22" fillId="2" borderId="8" xfId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0" xfId="0"/>
    <xf numFmtId="0" fontId="24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9" xfId="0" applyFill="1" applyBorder="1"/>
    <xf numFmtId="0" fontId="0" fillId="0" borderId="0" xfId="0" applyBorder="1"/>
    <xf numFmtId="0" fontId="17" fillId="0" borderId="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7" fillId="0" borderId="2" xfId="1" applyFont="1" applyFill="1" applyBorder="1" applyAlignment="1">
      <alignment horizontal="center" vertical="center"/>
    </xf>
    <xf numFmtId="0" fontId="17" fillId="0" borderId="1" xfId="0" applyFont="1" applyBorder="1"/>
    <xf numFmtId="0" fontId="17" fillId="0" borderId="1" xfId="0" quotePrefix="1" applyFont="1" applyBorder="1" applyAlignment="1">
      <alignment horizontal="center" vertical="center"/>
    </xf>
    <xf numFmtId="49" fontId="17" fillId="0" borderId="1" xfId="0" quotePrefix="1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58">
    <cellStyle name="_CITD" xfId="157"/>
    <cellStyle name="_CITD_Danh_sach_thi_giai_doan_1" xfId="156"/>
    <cellStyle name="_PASCAL" xfId="151"/>
    <cellStyle name="Chuẩn 2" xfId="152"/>
    <cellStyle name="Chuẩn 3" xfId="153"/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17" xfId="88"/>
    <cellStyle name="Normal 17 2" xfId="154"/>
    <cellStyle name="Normal 18" xfId="9"/>
    <cellStyle name="Normal 19" xfId="10"/>
    <cellStyle name="Normal 2" xfId="11"/>
    <cellStyle name="Normal 2 10" xfId="12"/>
    <cellStyle name="Normal 2 10 2" xfId="91"/>
    <cellStyle name="Normal 2 11" xfId="13"/>
    <cellStyle name="Normal 2 11 2" xfId="92"/>
    <cellStyle name="Normal 2 12" xfId="14"/>
    <cellStyle name="Normal 2 12 2" xfId="93"/>
    <cellStyle name="Normal 2 13" xfId="15"/>
    <cellStyle name="Normal 2 13 2" xfId="94"/>
    <cellStyle name="Normal 2 14" xfId="16"/>
    <cellStyle name="Normal 2 14 2" xfId="95"/>
    <cellStyle name="Normal 2 15" xfId="17"/>
    <cellStyle name="Normal 2 15 2" xfId="96"/>
    <cellStyle name="Normal 2 16" xfId="18"/>
    <cellStyle name="Normal 2 16 2" xfId="97"/>
    <cellStyle name="Normal 2 17" xfId="19"/>
    <cellStyle name="Normal 2 17 2" xfId="98"/>
    <cellStyle name="Normal 2 18" xfId="20"/>
    <cellStyle name="Normal 2 18 2" xfId="99"/>
    <cellStyle name="Normal 2 19" xfId="21"/>
    <cellStyle name="Normal 2 19 2" xfId="100"/>
    <cellStyle name="Normal 2 2" xfId="22"/>
    <cellStyle name="Normal 2 2 2" xfId="23"/>
    <cellStyle name="Normal 2 2 2 2" xfId="101"/>
    <cellStyle name="Normal 2 2 3" xfId="24"/>
    <cellStyle name="Normal 2 2 3 2" xfId="102"/>
    <cellStyle name="Normal 2 20" xfId="25"/>
    <cellStyle name="Normal 2 20 2" xfId="103"/>
    <cellStyle name="Normal 2 21" xfId="26"/>
    <cellStyle name="Normal 2 21 2" xfId="104"/>
    <cellStyle name="Normal 2 22" xfId="27"/>
    <cellStyle name="Normal 2 22 2" xfId="105"/>
    <cellStyle name="Normal 2 23" xfId="28"/>
    <cellStyle name="Normal 2 23 2" xfId="106"/>
    <cellStyle name="Normal 2 24" xfId="29"/>
    <cellStyle name="Normal 2 24 2" xfId="107"/>
    <cellStyle name="Normal 2 25" xfId="30"/>
    <cellStyle name="Normal 2 25 2" xfId="108"/>
    <cellStyle name="Normal 2 26" xfId="31"/>
    <cellStyle name="Normal 2 26 2" xfId="109"/>
    <cellStyle name="Normal 2 27" xfId="32"/>
    <cellStyle name="Normal 2 27 2" xfId="110"/>
    <cellStyle name="Normal 2 28" xfId="33"/>
    <cellStyle name="Normal 2 28 2" xfId="111"/>
    <cellStyle name="Normal 2 29" xfId="34"/>
    <cellStyle name="Normal 2 29 2" xfId="112"/>
    <cellStyle name="Normal 2 3" xfId="35"/>
    <cellStyle name="Normal 2 3 2" xfId="113"/>
    <cellStyle name="Normal 2 30" xfId="36"/>
    <cellStyle name="Normal 2 30 2" xfId="114"/>
    <cellStyle name="Normal 2 31" xfId="37"/>
    <cellStyle name="Normal 2 31 2" xfId="115"/>
    <cellStyle name="Normal 2 32" xfId="38"/>
    <cellStyle name="Normal 2 32 2" xfId="116"/>
    <cellStyle name="Normal 2 33" xfId="39"/>
    <cellStyle name="Normal 2 33 2" xfId="117"/>
    <cellStyle name="Normal 2 34" xfId="40"/>
    <cellStyle name="Normal 2 34 2" xfId="118"/>
    <cellStyle name="Normal 2 35" xfId="41"/>
    <cellStyle name="Normal 2 35 2" xfId="119"/>
    <cellStyle name="Normal 2 36" xfId="42"/>
    <cellStyle name="Normal 2 36 2" xfId="120"/>
    <cellStyle name="Normal 2 37" xfId="43"/>
    <cellStyle name="Normal 2 37 2" xfId="121"/>
    <cellStyle name="Normal 2 38" xfId="44"/>
    <cellStyle name="Normal 2 38 2" xfId="122"/>
    <cellStyle name="Normal 2 39" xfId="45"/>
    <cellStyle name="Normal 2 39 2" xfId="123"/>
    <cellStyle name="Normal 2 4" xfId="46"/>
    <cellStyle name="Normal 2 4 2" xfId="124"/>
    <cellStyle name="Normal 2 40" xfId="47"/>
    <cellStyle name="Normal 2 41" xfId="48"/>
    <cellStyle name="Normal 2 41 2" xfId="125"/>
    <cellStyle name="Normal 2 42" xfId="49"/>
    <cellStyle name="Normal 2 42 2" xfId="126"/>
    <cellStyle name="Normal 2 43" xfId="50"/>
    <cellStyle name="Normal 2 43 2" xfId="127"/>
    <cellStyle name="Normal 2 44" xfId="51"/>
    <cellStyle name="Normal 2 44 2" xfId="128"/>
    <cellStyle name="Normal 2 45" xfId="90"/>
    <cellStyle name="Normal 2 5" xfId="52"/>
    <cellStyle name="Normal 2 5 2" xfId="129"/>
    <cellStyle name="Normal 2 6" xfId="53"/>
    <cellStyle name="Normal 2 6 2" xfId="130"/>
    <cellStyle name="Normal 2 7" xfId="54"/>
    <cellStyle name="Normal 2 7 2" xfId="131"/>
    <cellStyle name="Normal 2 8" xfId="55"/>
    <cellStyle name="Normal 2 8 2" xfId="132"/>
    <cellStyle name="Normal 2 9" xfId="56"/>
    <cellStyle name="Normal 2 9 2" xfId="133"/>
    <cellStyle name="Normal 20" xfId="57"/>
    <cellStyle name="Normal 21" xfId="58"/>
    <cellStyle name="Normal 22" xfId="59"/>
    <cellStyle name="Normal 23" xfId="60"/>
    <cellStyle name="Normal 24" xfId="155"/>
    <cellStyle name="Normal 25" xfId="61"/>
    <cellStyle name="Normal 26" xfId="62"/>
    <cellStyle name="Normal 28" xfId="63"/>
    <cellStyle name="Normal 29" xfId="64"/>
    <cellStyle name="Normal 3" xfId="1"/>
    <cellStyle name="Normal 3 2" xfId="65"/>
    <cellStyle name="Normal 3 2 2" xfId="135"/>
    <cellStyle name="Normal 3 3" xfId="66"/>
    <cellStyle name="Normal 3 3 2" xfId="136"/>
    <cellStyle name="Normal 3 4" xfId="67"/>
    <cellStyle name="Normal 3 4 2" xfId="137"/>
    <cellStyle name="Normal 3 5" xfId="68"/>
    <cellStyle name="Normal 3 5 2" xfId="138"/>
    <cellStyle name="Normal 3 6" xfId="134"/>
    <cellStyle name="Normal 31" xfId="69"/>
    <cellStyle name="Normal 34" xfId="70"/>
    <cellStyle name="Normal 4" xfId="71"/>
    <cellStyle name="Normal 4 2" xfId="72"/>
    <cellStyle name="Normal 4 2 2" xfId="140"/>
    <cellStyle name="Normal 4 3" xfId="73"/>
    <cellStyle name="Normal 4 3 2" xfId="141"/>
    <cellStyle name="Normal 4 4" xfId="74"/>
    <cellStyle name="Normal 4 4 2" xfId="142"/>
    <cellStyle name="Normal 4 5" xfId="75"/>
    <cellStyle name="Normal 4 5 2" xfId="143"/>
    <cellStyle name="Normal 4 6" xfId="139"/>
    <cellStyle name="Normal 40" xfId="76"/>
    <cellStyle name="Normal 40 2" xfId="144"/>
    <cellStyle name="Normal 5" xfId="77"/>
    <cellStyle name="Normal 5 2" xfId="78"/>
    <cellStyle name="Normal 5 3" xfId="79"/>
    <cellStyle name="Normal 5 4" xfId="80"/>
    <cellStyle name="Normal 5 4 2" xfId="146"/>
    <cellStyle name="Normal 5 5" xfId="81"/>
    <cellStyle name="Normal 5 5 2" xfId="147"/>
    <cellStyle name="Normal 5 6" xfId="82"/>
    <cellStyle name="Normal 5 6 2" xfId="148"/>
    <cellStyle name="Normal 5 7" xfId="83"/>
    <cellStyle name="Normal 5 7 2" xfId="149"/>
    <cellStyle name="Normal 5 8" xfId="145"/>
    <cellStyle name="Normal 6" xfId="84"/>
    <cellStyle name="Normal 7" xfId="85"/>
    <cellStyle name="Normal 8" xfId="86"/>
    <cellStyle name="Normal 9" xfId="87"/>
    <cellStyle name="Style 1" xfId="89"/>
    <cellStyle name="Style 1 2" xfId="15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G10" sqref="G10"/>
    </sheetView>
  </sheetViews>
  <sheetFormatPr defaultRowHeight="15" x14ac:dyDescent="0.25"/>
  <cols>
    <col min="2" max="2" width="17.7109375" customWidth="1"/>
    <col min="4" max="4" width="10.85546875" customWidth="1"/>
    <col min="5" max="5" width="11" style="10" customWidth="1"/>
    <col min="6" max="6" width="16.85546875" bestFit="1" customWidth="1"/>
  </cols>
  <sheetData>
    <row r="1" spans="1:7" s="12" customFormat="1" ht="16.5" x14ac:dyDescent="0.25">
      <c r="A1" s="40" t="s">
        <v>0</v>
      </c>
      <c r="B1" s="40" t="s">
        <v>51</v>
      </c>
      <c r="C1" s="40" t="s">
        <v>53</v>
      </c>
      <c r="D1" s="40" t="s">
        <v>52</v>
      </c>
      <c r="E1" s="40" t="s">
        <v>67</v>
      </c>
    </row>
    <row r="2" spans="1:7" s="13" customFormat="1" ht="16.5" x14ac:dyDescent="0.25">
      <c r="A2" s="41">
        <v>1</v>
      </c>
      <c r="B2" s="42" t="s">
        <v>55</v>
      </c>
      <c r="C2" s="43">
        <v>1</v>
      </c>
      <c r="D2" s="43"/>
      <c r="E2" s="41"/>
    </row>
    <row r="3" spans="1:7" s="13" customFormat="1" ht="16.5" x14ac:dyDescent="0.25">
      <c r="A3" s="41">
        <v>2</v>
      </c>
      <c r="B3" s="42" t="s">
        <v>465</v>
      </c>
      <c r="C3" s="43">
        <v>1</v>
      </c>
      <c r="D3" s="43">
        <v>2</v>
      </c>
      <c r="E3" s="41" t="s">
        <v>472</v>
      </c>
    </row>
    <row r="4" spans="1:7" ht="16.5" x14ac:dyDescent="0.25">
      <c r="A4" s="41">
        <v>3</v>
      </c>
      <c r="B4" s="44" t="s">
        <v>68</v>
      </c>
      <c r="C4" s="44">
        <v>2</v>
      </c>
      <c r="D4" s="44">
        <v>42</v>
      </c>
      <c r="E4" s="41" t="s">
        <v>472</v>
      </c>
      <c r="G4" s="73"/>
    </row>
    <row r="5" spans="1:7" ht="16.5" x14ac:dyDescent="0.25">
      <c r="A5" s="41">
        <v>4</v>
      </c>
      <c r="B5" s="44" t="s">
        <v>63</v>
      </c>
      <c r="C5" s="44">
        <v>1</v>
      </c>
      <c r="D5" s="44">
        <v>10</v>
      </c>
      <c r="E5" s="41" t="s">
        <v>474</v>
      </c>
      <c r="F5" s="72"/>
      <c r="G5" s="73"/>
    </row>
    <row r="6" spans="1:7" ht="16.5" x14ac:dyDescent="0.25">
      <c r="A6" s="41">
        <v>5</v>
      </c>
      <c r="B6" s="44" t="s">
        <v>315</v>
      </c>
      <c r="C6" s="44">
        <v>1</v>
      </c>
      <c r="D6" s="44">
        <v>4</v>
      </c>
      <c r="E6" s="41" t="s">
        <v>474</v>
      </c>
    </row>
    <row r="7" spans="1:7" ht="16.5" x14ac:dyDescent="0.25">
      <c r="A7" s="41">
        <v>6</v>
      </c>
      <c r="B7" s="44" t="s">
        <v>2</v>
      </c>
      <c r="C7" s="44">
        <v>2</v>
      </c>
      <c r="D7" s="44">
        <f>90-53+1</f>
        <v>38</v>
      </c>
      <c r="E7" s="41" t="s">
        <v>472</v>
      </c>
      <c r="F7" s="72"/>
      <c r="G7" s="73"/>
    </row>
    <row r="8" spans="1:7" ht="16.5" x14ac:dyDescent="0.25">
      <c r="A8" s="41">
        <v>7</v>
      </c>
      <c r="B8" s="44" t="s">
        <v>3</v>
      </c>
      <c r="C8" s="44">
        <v>1</v>
      </c>
      <c r="D8" s="44">
        <v>17</v>
      </c>
      <c r="E8" s="41" t="s">
        <v>474</v>
      </c>
      <c r="G8" s="73"/>
    </row>
    <row r="9" spans="1:7" ht="16.5" x14ac:dyDescent="0.25">
      <c r="A9" s="41">
        <v>8</v>
      </c>
      <c r="B9" s="44" t="s">
        <v>1</v>
      </c>
      <c r="C9" s="44">
        <v>1</v>
      </c>
      <c r="D9" s="44">
        <v>22</v>
      </c>
      <c r="E9" s="41" t="s">
        <v>474</v>
      </c>
    </row>
    <row r="10" spans="1:7" ht="16.5" x14ac:dyDescent="0.25">
      <c r="A10" s="41">
        <v>9</v>
      </c>
      <c r="B10" s="44" t="s">
        <v>124</v>
      </c>
      <c r="C10" s="44">
        <v>1</v>
      </c>
      <c r="D10" s="44">
        <v>15</v>
      </c>
      <c r="E10" s="41" t="s">
        <v>473</v>
      </c>
    </row>
    <row r="11" spans="1:7" ht="16.5" x14ac:dyDescent="0.25">
      <c r="A11" s="41">
        <v>10</v>
      </c>
      <c r="B11" s="44" t="s">
        <v>123</v>
      </c>
      <c r="C11" s="44">
        <v>1</v>
      </c>
      <c r="D11" s="44">
        <v>26</v>
      </c>
      <c r="E11" s="41" t="s">
        <v>473</v>
      </c>
    </row>
    <row r="12" spans="1:7" s="66" customFormat="1" ht="16.5" x14ac:dyDescent="0.25">
      <c r="A12" s="41">
        <v>11</v>
      </c>
      <c r="B12" s="44" t="s">
        <v>50</v>
      </c>
      <c r="C12" s="44">
        <v>1</v>
      </c>
      <c r="D12" s="44">
        <v>19</v>
      </c>
      <c r="E12" s="41" t="s">
        <v>473</v>
      </c>
    </row>
    <row r="13" spans="1:7" ht="16.5" x14ac:dyDescent="0.25">
      <c r="A13" s="44"/>
      <c r="B13" s="44"/>
      <c r="C13" s="44">
        <f>SUM(C2:C12)</f>
        <v>13</v>
      </c>
      <c r="D13" s="44">
        <f>SUM(D3:D12)</f>
        <v>195</v>
      </c>
      <c r="E13" s="4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topLeftCell="A25" zoomScaleNormal="100" workbookViewId="0">
      <selection activeCell="A7" sqref="A7"/>
    </sheetView>
  </sheetViews>
  <sheetFormatPr defaultColWidth="9.140625" defaultRowHeight="15.75" x14ac:dyDescent="0.25"/>
  <cols>
    <col min="1" max="1" width="5" style="2" bestFit="1" customWidth="1"/>
    <col min="2" max="2" width="8.42578125" style="2" customWidth="1"/>
    <col min="3" max="3" width="29.140625" style="1" customWidth="1"/>
    <col min="4" max="4" width="12.7109375" style="1" customWidth="1"/>
    <col min="5" max="5" width="18.28515625" style="8" customWidth="1"/>
    <col min="6" max="6" width="10.5703125" style="1" customWidth="1"/>
    <col min="7" max="16384" width="9.140625" style="1"/>
  </cols>
  <sheetData>
    <row r="1" spans="1:6" ht="16.5" x14ac:dyDescent="0.25">
      <c r="A1" s="88" t="s">
        <v>121</v>
      </c>
      <c r="B1" s="88"/>
      <c r="C1" s="88"/>
      <c r="D1" s="88"/>
      <c r="E1" s="88"/>
      <c r="F1" s="88"/>
    </row>
    <row r="2" spans="1:6" ht="16.5" x14ac:dyDescent="0.25">
      <c r="A2" s="88" t="s">
        <v>191</v>
      </c>
      <c r="B2" s="88"/>
      <c r="C2" s="88"/>
      <c r="D2" s="88"/>
      <c r="E2" s="88"/>
      <c r="F2" s="88"/>
    </row>
    <row r="3" spans="1:6" ht="16.5" x14ac:dyDescent="0.25">
      <c r="A3" s="89" t="s">
        <v>467</v>
      </c>
      <c r="B3" s="89"/>
      <c r="C3" s="89"/>
      <c r="D3" s="89"/>
      <c r="E3" s="89"/>
      <c r="F3" s="89"/>
    </row>
    <row r="5" spans="1:6" s="2" customFormat="1" ht="35.25" customHeight="1" x14ac:dyDescent="0.25">
      <c r="A5" s="30" t="s">
        <v>0</v>
      </c>
      <c r="B5" s="31" t="s">
        <v>44</v>
      </c>
      <c r="C5" s="30" t="s">
        <v>4</v>
      </c>
      <c r="D5" s="32" t="s">
        <v>5</v>
      </c>
      <c r="E5" s="33" t="s">
        <v>6</v>
      </c>
      <c r="F5" s="33" t="s">
        <v>66</v>
      </c>
    </row>
    <row r="6" spans="1:6" ht="24" customHeight="1" x14ac:dyDescent="0.25">
      <c r="A6" s="26">
        <v>113</v>
      </c>
      <c r="B6" s="26">
        <v>1</v>
      </c>
      <c r="C6" s="45" t="s">
        <v>447</v>
      </c>
      <c r="D6" s="46" t="s">
        <v>35</v>
      </c>
      <c r="E6" s="47" t="s">
        <v>355</v>
      </c>
      <c r="F6" s="26" t="s">
        <v>73</v>
      </c>
    </row>
    <row r="7" spans="1:6" ht="24" customHeight="1" x14ac:dyDescent="0.25">
      <c r="A7" s="26">
        <f>A6+1</f>
        <v>114</v>
      </c>
      <c r="B7" s="26">
        <v>2</v>
      </c>
      <c r="C7" s="45" t="s">
        <v>448</v>
      </c>
      <c r="D7" s="46" t="s">
        <v>17</v>
      </c>
      <c r="E7" s="47" t="s">
        <v>356</v>
      </c>
      <c r="F7" s="26" t="s">
        <v>73</v>
      </c>
    </row>
    <row r="8" spans="1:6" ht="24" customHeight="1" x14ac:dyDescent="0.25">
      <c r="A8" s="26">
        <f t="shared" ref="A8:A31" si="0">A7+1</f>
        <v>115</v>
      </c>
      <c r="B8" s="26">
        <v>3</v>
      </c>
      <c r="C8" s="45" t="s">
        <v>449</v>
      </c>
      <c r="D8" s="46" t="s">
        <v>450</v>
      </c>
      <c r="E8" s="47" t="s">
        <v>357</v>
      </c>
      <c r="F8" s="26" t="s">
        <v>73</v>
      </c>
    </row>
    <row r="9" spans="1:6" ht="24" customHeight="1" x14ac:dyDescent="0.25">
      <c r="A9" s="26">
        <f t="shared" si="0"/>
        <v>116</v>
      </c>
      <c r="B9" s="26">
        <v>4</v>
      </c>
      <c r="C9" s="45" t="s">
        <v>451</v>
      </c>
      <c r="D9" s="46" t="s">
        <v>49</v>
      </c>
      <c r="E9" s="47" t="s">
        <v>358</v>
      </c>
      <c r="F9" s="26" t="s">
        <v>73</v>
      </c>
    </row>
    <row r="10" spans="1:6" ht="24" customHeight="1" x14ac:dyDescent="0.25">
      <c r="A10" s="26">
        <f t="shared" si="0"/>
        <v>117</v>
      </c>
      <c r="B10" s="26">
        <v>5</v>
      </c>
      <c r="C10" s="45" t="s">
        <v>112</v>
      </c>
      <c r="D10" s="46" t="s">
        <v>39</v>
      </c>
      <c r="E10" s="47" t="s">
        <v>359</v>
      </c>
      <c r="F10" s="26" t="s">
        <v>73</v>
      </c>
    </row>
    <row r="11" spans="1:6" ht="24" customHeight="1" x14ac:dyDescent="0.25">
      <c r="A11" s="26">
        <f t="shared" si="0"/>
        <v>118</v>
      </c>
      <c r="B11" s="26">
        <v>6</v>
      </c>
      <c r="C11" s="45" t="s">
        <v>251</v>
      </c>
      <c r="D11" s="46" t="s">
        <v>17</v>
      </c>
      <c r="E11" s="47" t="s">
        <v>360</v>
      </c>
      <c r="F11" s="26" t="s">
        <v>73</v>
      </c>
    </row>
    <row r="12" spans="1:6" ht="24" customHeight="1" x14ac:dyDescent="0.25">
      <c r="A12" s="26">
        <f t="shared" si="0"/>
        <v>119</v>
      </c>
      <c r="B12" s="26">
        <v>7</v>
      </c>
      <c r="C12" s="45" t="s">
        <v>452</v>
      </c>
      <c r="D12" s="46" t="s">
        <v>40</v>
      </c>
      <c r="E12" s="47" t="s">
        <v>361</v>
      </c>
      <c r="F12" s="26" t="s">
        <v>73</v>
      </c>
    </row>
    <row r="13" spans="1:6" ht="24" customHeight="1" x14ac:dyDescent="0.25">
      <c r="A13" s="26">
        <f t="shared" si="0"/>
        <v>120</v>
      </c>
      <c r="B13" s="26">
        <v>8</v>
      </c>
      <c r="C13" s="45" t="s">
        <v>80</v>
      </c>
      <c r="D13" s="46" t="s">
        <v>23</v>
      </c>
      <c r="E13" s="47" t="s">
        <v>362</v>
      </c>
      <c r="F13" s="26" t="s">
        <v>73</v>
      </c>
    </row>
    <row r="14" spans="1:6" ht="24" customHeight="1" x14ac:dyDescent="0.25">
      <c r="A14" s="26">
        <f t="shared" si="0"/>
        <v>121</v>
      </c>
      <c r="B14" s="26">
        <v>9</v>
      </c>
      <c r="C14" s="45" t="s">
        <v>105</v>
      </c>
      <c r="D14" s="46" t="s">
        <v>41</v>
      </c>
      <c r="E14" s="47" t="s">
        <v>363</v>
      </c>
      <c r="F14" s="26" t="s">
        <v>73</v>
      </c>
    </row>
    <row r="15" spans="1:6" ht="24" customHeight="1" x14ac:dyDescent="0.25">
      <c r="A15" s="26">
        <f t="shared" si="0"/>
        <v>122</v>
      </c>
      <c r="B15" s="26">
        <v>10</v>
      </c>
      <c r="C15" s="45" t="s">
        <v>453</v>
      </c>
      <c r="D15" s="46" t="s">
        <v>11</v>
      </c>
      <c r="E15" s="47" t="s">
        <v>364</v>
      </c>
      <c r="F15" s="26" t="s">
        <v>73</v>
      </c>
    </row>
    <row r="16" spans="1:6" ht="24" customHeight="1" x14ac:dyDescent="0.25">
      <c r="A16" s="26">
        <f t="shared" si="0"/>
        <v>123</v>
      </c>
      <c r="B16" s="26">
        <v>11</v>
      </c>
      <c r="C16" s="45" t="s">
        <v>81</v>
      </c>
      <c r="D16" s="46" t="s">
        <v>399</v>
      </c>
      <c r="E16" s="47" t="s">
        <v>365</v>
      </c>
      <c r="F16" s="26" t="s">
        <v>74</v>
      </c>
    </row>
    <row r="17" spans="1:6" ht="24" customHeight="1" x14ac:dyDescent="0.25">
      <c r="A17" s="26">
        <f t="shared" si="0"/>
        <v>124</v>
      </c>
      <c r="B17" s="26">
        <v>12</v>
      </c>
      <c r="C17" s="45" t="s">
        <v>454</v>
      </c>
      <c r="D17" s="46" t="s">
        <v>14</v>
      </c>
      <c r="E17" s="47" t="s">
        <v>366</v>
      </c>
      <c r="F17" s="26" t="s">
        <v>74</v>
      </c>
    </row>
    <row r="18" spans="1:6" ht="24" customHeight="1" x14ac:dyDescent="0.25">
      <c r="A18" s="26">
        <f t="shared" si="0"/>
        <v>125</v>
      </c>
      <c r="B18" s="26">
        <v>13</v>
      </c>
      <c r="C18" s="45" t="s">
        <v>13</v>
      </c>
      <c r="D18" s="46" t="s">
        <v>110</v>
      </c>
      <c r="E18" s="47" t="s">
        <v>367</v>
      </c>
      <c r="F18" s="26" t="s">
        <v>74</v>
      </c>
    </row>
    <row r="19" spans="1:6" ht="24" customHeight="1" x14ac:dyDescent="0.25">
      <c r="A19" s="26">
        <f t="shared" si="0"/>
        <v>126</v>
      </c>
      <c r="B19" s="26">
        <v>14</v>
      </c>
      <c r="C19" s="45" t="s">
        <v>455</v>
      </c>
      <c r="D19" s="46" t="s">
        <v>72</v>
      </c>
      <c r="E19" s="47" t="s">
        <v>368</v>
      </c>
      <c r="F19" s="26" t="s">
        <v>74</v>
      </c>
    </row>
    <row r="20" spans="1:6" ht="24" customHeight="1" x14ac:dyDescent="0.25">
      <c r="A20" s="26">
        <f t="shared" si="0"/>
        <v>127</v>
      </c>
      <c r="B20" s="26">
        <v>15</v>
      </c>
      <c r="C20" s="45" t="s">
        <v>456</v>
      </c>
      <c r="D20" s="46" t="s">
        <v>39</v>
      </c>
      <c r="E20" s="47" t="s">
        <v>369</v>
      </c>
      <c r="F20" s="26" t="s">
        <v>74</v>
      </c>
    </row>
    <row r="21" spans="1:6" ht="24" customHeight="1" x14ac:dyDescent="0.25">
      <c r="A21" s="26">
        <f t="shared" si="0"/>
        <v>128</v>
      </c>
      <c r="B21" s="26">
        <v>16</v>
      </c>
      <c r="C21" s="45" t="s">
        <v>457</v>
      </c>
      <c r="D21" s="46" t="s">
        <v>45</v>
      </c>
      <c r="E21" s="47" t="s">
        <v>370</v>
      </c>
      <c r="F21" s="26" t="s">
        <v>74</v>
      </c>
    </row>
    <row r="22" spans="1:6" ht="24" customHeight="1" x14ac:dyDescent="0.25">
      <c r="A22" s="26">
        <f t="shared" si="0"/>
        <v>129</v>
      </c>
      <c r="B22" s="26">
        <v>17</v>
      </c>
      <c r="C22" s="45" t="s">
        <v>447</v>
      </c>
      <c r="D22" s="46" t="s">
        <v>36</v>
      </c>
      <c r="E22" s="47" t="s">
        <v>371</v>
      </c>
      <c r="F22" s="26" t="s">
        <v>74</v>
      </c>
    </row>
    <row r="23" spans="1:6" ht="24" customHeight="1" x14ac:dyDescent="0.25">
      <c r="A23" s="26">
        <f t="shared" si="0"/>
        <v>130</v>
      </c>
      <c r="B23" s="26">
        <v>18</v>
      </c>
      <c r="C23" s="45" t="s">
        <v>102</v>
      </c>
      <c r="D23" s="46" t="s">
        <v>458</v>
      </c>
      <c r="E23" s="47" t="s">
        <v>372</v>
      </c>
      <c r="F23" s="26" t="s">
        <v>74</v>
      </c>
    </row>
    <row r="24" spans="1:6" ht="24" customHeight="1" x14ac:dyDescent="0.25">
      <c r="A24" s="26">
        <f t="shared" si="0"/>
        <v>131</v>
      </c>
      <c r="B24" s="26">
        <v>19</v>
      </c>
      <c r="C24" s="45" t="s">
        <v>108</v>
      </c>
      <c r="D24" s="46" t="s">
        <v>37</v>
      </c>
      <c r="E24" s="47" t="s">
        <v>373</v>
      </c>
      <c r="F24" s="26" t="s">
        <v>74</v>
      </c>
    </row>
    <row r="25" spans="1:6" ht="24" customHeight="1" x14ac:dyDescent="0.25">
      <c r="A25" s="26">
        <f t="shared" si="0"/>
        <v>132</v>
      </c>
      <c r="B25" s="26">
        <v>20</v>
      </c>
      <c r="C25" s="45" t="s">
        <v>111</v>
      </c>
      <c r="D25" s="46" t="s">
        <v>223</v>
      </c>
      <c r="E25" s="47" t="s">
        <v>374</v>
      </c>
      <c r="F25" s="26" t="s">
        <v>74</v>
      </c>
    </row>
    <row r="26" spans="1:6" ht="24" customHeight="1" x14ac:dyDescent="0.25">
      <c r="A26" s="26">
        <f t="shared" si="0"/>
        <v>133</v>
      </c>
      <c r="B26" s="26">
        <v>21</v>
      </c>
      <c r="C26" s="45" t="s">
        <v>13</v>
      </c>
      <c r="D26" s="46" t="s">
        <v>21</v>
      </c>
      <c r="E26" s="47" t="s">
        <v>375</v>
      </c>
      <c r="F26" s="26" t="s">
        <v>74</v>
      </c>
    </row>
    <row r="27" spans="1:6" ht="24" customHeight="1" x14ac:dyDescent="0.25">
      <c r="A27" s="26">
        <f t="shared" si="0"/>
        <v>134</v>
      </c>
      <c r="B27" s="26">
        <v>22</v>
      </c>
      <c r="C27" s="45" t="s">
        <v>459</v>
      </c>
      <c r="D27" s="46" t="s">
        <v>18</v>
      </c>
      <c r="E27" s="47" t="s">
        <v>376</v>
      </c>
      <c r="F27" s="26" t="s">
        <v>74</v>
      </c>
    </row>
    <row r="28" spans="1:6" ht="24" customHeight="1" x14ac:dyDescent="0.25">
      <c r="A28" s="26">
        <f t="shared" si="0"/>
        <v>135</v>
      </c>
      <c r="B28" s="26">
        <v>23</v>
      </c>
      <c r="C28" s="45" t="s">
        <v>107</v>
      </c>
      <c r="D28" s="46" t="s">
        <v>460</v>
      </c>
      <c r="E28" s="47" t="s">
        <v>377</v>
      </c>
      <c r="F28" s="26" t="s">
        <v>74</v>
      </c>
    </row>
    <row r="29" spans="1:6" ht="24" customHeight="1" x14ac:dyDescent="0.25">
      <c r="A29" s="26">
        <f t="shared" si="0"/>
        <v>136</v>
      </c>
      <c r="B29" s="26">
        <v>24</v>
      </c>
      <c r="C29" s="45" t="s">
        <v>452</v>
      </c>
      <c r="D29" s="46" t="s">
        <v>461</v>
      </c>
      <c r="E29" s="47" t="s">
        <v>378</v>
      </c>
      <c r="F29" s="26" t="s">
        <v>74</v>
      </c>
    </row>
    <row r="30" spans="1:6" ht="24" customHeight="1" x14ac:dyDescent="0.25">
      <c r="A30" s="26">
        <f t="shared" si="0"/>
        <v>137</v>
      </c>
      <c r="B30" s="26">
        <v>25</v>
      </c>
      <c r="C30" s="45" t="s">
        <v>113</v>
      </c>
      <c r="D30" s="46" t="s">
        <v>41</v>
      </c>
      <c r="E30" s="47" t="s">
        <v>379</v>
      </c>
      <c r="F30" s="26" t="s">
        <v>74</v>
      </c>
    </row>
    <row r="31" spans="1:6" ht="24" customHeight="1" x14ac:dyDescent="0.25">
      <c r="A31" s="26">
        <f t="shared" si="0"/>
        <v>138</v>
      </c>
      <c r="B31" s="26">
        <v>26</v>
      </c>
      <c r="C31" s="45" t="s">
        <v>462</v>
      </c>
      <c r="D31" s="46" t="s">
        <v>23</v>
      </c>
      <c r="E31" s="47" t="s">
        <v>380</v>
      </c>
      <c r="F31" s="26" t="s">
        <v>74</v>
      </c>
    </row>
  </sheetData>
  <mergeCells count="3">
    <mergeCell ref="A1:F1"/>
    <mergeCell ref="A2:F2"/>
    <mergeCell ref="A3:F3"/>
  </mergeCells>
  <pageMargins left="0.55208333333333337" right="0.60416666666666663" top="0.75" bottom="0.75" header="0.3" footer="0.3"/>
  <pageSetup paperSize="9" orientation="portrait" verticalDpi="300" r:id="rId1"/>
  <headerFooter>
    <oddHeader>&amp;C&amp;"Cambria,Regular"&amp;15CNPM</oddHeader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Layout" topLeftCell="A19" zoomScaleNormal="100" workbookViewId="0">
      <selection activeCell="D26" sqref="D26"/>
    </sheetView>
  </sheetViews>
  <sheetFormatPr defaultColWidth="9.140625" defaultRowHeight="15.75" x14ac:dyDescent="0.25"/>
  <cols>
    <col min="1" max="1" width="5.28515625" style="2" bestFit="1" customWidth="1"/>
    <col min="2" max="2" width="7.42578125" style="2" customWidth="1"/>
    <col min="3" max="3" width="30.140625" style="1" customWidth="1"/>
    <col min="4" max="4" width="12.7109375" style="1" customWidth="1"/>
    <col min="5" max="5" width="18.28515625" style="8" customWidth="1"/>
    <col min="6" max="6" width="12.85546875" style="1" customWidth="1"/>
    <col min="7" max="16384" width="9.140625" style="1"/>
  </cols>
  <sheetData>
    <row r="1" spans="1:6" ht="16.5" x14ac:dyDescent="0.25">
      <c r="A1" s="88" t="s">
        <v>121</v>
      </c>
      <c r="B1" s="88"/>
      <c r="C1" s="88"/>
      <c r="D1" s="88"/>
      <c r="E1" s="88"/>
      <c r="F1" s="88"/>
    </row>
    <row r="2" spans="1:6" ht="16.5" x14ac:dyDescent="0.25">
      <c r="A2" s="88" t="s">
        <v>191</v>
      </c>
      <c r="B2" s="88"/>
      <c r="C2" s="88"/>
      <c r="D2" s="88"/>
      <c r="E2" s="88"/>
      <c r="F2" s="88"/>
    </row>
    <row r="3" spans="1:6" ht="16.5" x14ac:dyDescent="0.25">
      <c r="A3" s="89" t="s">
        <v>466</v>
      </c>
      <c r="B3" s="89"/>
      <c r="C3" s="89"/>
      <c r="D3" s="89"/>
      <c r="E3" s="89"/>
      <c r="F3" s="89"/>
    </row>
    <row r="5" spans="1:6" s="2" customFormat="1" ht="33" x14ac:dyDescent="0.25">
      <c r="A5" s="30" t="s">
        <v>0</v>
      </c>
      <c r="B5" s="31" t="s">
        <v>44</v>
      </c>
      <c r="C5" s="30" t="s">
        <v>4</v>
      </c>
      <c r="D5" s="32" t="s">
        <v>5</v>
      </c>
      <c r="E5" s="33" t="s">
        <v>6</v>
      </c>
      <c r="F5" s="31" t="s">
        <v>66</v>
      </c>
    </row>
    <row r="6" spans="1:6" ht="30" customHeight="1" x14ac:dyDescent="0.25">
      <c r="A6" s="26">
        <v>139</v>
      </c>
      <c r="B6" s="26">
        <v>1</v>
      </c>
      <c r="C6" s="68" t="s">
        <v>238</v>
      </c>
      <c r="D6" s="69" t="s">
        <v>84</v>
      </c>
      <c r="E6" s="70" t="s">
        <v>272</v>
      </c>
      <c r="F6" s="27" t="s">
        <v>65</v>
      </c>
    </row>
    <row r="7" spans="1:6" ht="30" customHeight="1" x14ac:dyDescent="0.25">
      <c r="A7" s="26">
        <f>A6+1</f>
        <v>140</v>
      </c>
      <c r="B7" s="26">
        <v>2</v>
      </c>
      <c r="C7" s="68" t="s">
        <v>225</v>
      </c>
      <c r="D7" s="69" t="s">
        <v>16</v>
      </c>
      <c r="E7" s="71" t="s">
        <v>259</v>
      </c>
      <c r="F7" s="27" t="s">
        <v>73</v>
      </c>
    </row>
    <row r="8" spans="1:6" ht="30" customHeight="1" x14ac:dyDescent="0.25">
      <c r="A8" s="26">
        <f t="shared" ref="A8:A43" si="0">A7+1</f>
        <v>141</v>
      </c>
      <c r="B8" s="26">
        <v>3</v>
      </c>
      <c r="C8" s="68" t="s">
        <v>101</v>
      </c>
      <c r="D8" s="69" t="s">
        <v>144</v>
      </c>
      <c r="E8" s="71" t="s">
        <v>261</v>
      </c>
      <c r="F8" s="27" t="s">
        <v>73</v>
      </c>
    </row>
    <row r="9" spans="1:6" ht="30" customHeight="1" x14ac:dyDescent="0.25">
      <c r="A9" s="26">
        <f t="shared" si="0"/>
        <v>142</v>
      </c>
      <c r="B9" s="26">
        <v>4</v>
      </c>
      <c r="C9" s="68" t="s">
        <v>226</v>
      </c>
      <c r="D9" s="69" t="s">
        <v>15</v>
      </c>
      <c r="E9" s="71" t="s">
        <v>260</v>
      </c>
      <c r="F9" s="27" t="s">
        <v>73</v>
      </c>
    </row>
    <row r="10" spans="1:6" ht="30" customHeight="1" x14ac:dyDescent="0.25">
      <c r="A10" s="26">
        <f t="shared" si="0"/>
        <v>143</v>
      </c>
      <c r="B10" s="26">
        <v>5</v>
      </c>
      <c r="C10" s="68" t="s">
        <v>227</v>
      </c>
      <c r="D10" s="69" t="s">
        <v>228</v>
      </c>
      <c r="E10" s="71" t="s">
        <v>262</v>
      </c>
      <c r="F10" s="27" t="s">
        <v>73</v>
      </c>
    </row>
    <row r="11" spans="1:6" ht="30" customHeight="1" x14ac:dyDescent="0.25">
      <c r="A11" s="26">
        <f t="shared" si="0"/>
        <v>144</v>
      </c>
      <c r="B11" s="26">
        <v>6</v>
      </c>
      <c r="C11" s="68" t="s">
        <v>115</v>
      </c>
      <c r="D11" s="69" t="s">
        <v>39</v>
      </c>
      <c r="E11" s="71" t="s">
        <v>266</v>
      </c>
      <c r="F11" s="27" t="s">
        <v>73</v>
      </c>
    </row>
    <row r="12" spans="1:6" ht="30" customHeight="1" x14ac:dyDescent="0.25">
      <c r="A12" s="26">
        <f t="shared" si="0"/>
        <v>145</v>
      </c>
      <c r="B12" s="26">
        <v>7</v>
      </c>
      <c r="C12" s="68" t="s">
        <v>232</v>
      </c>
      <c r="D12" s="69" t="s">
        <v>95</v>
      </c>
      <c r="E12" s="71" t="s">
        <v>267</v>
      </c>
      <c r="F12" s="27" t="s">
        <v>73</v>
      </c>
    </row>
    <row r="13" spans="1:6" ht="30" customHeight="1" x14ac:dyDescent="0.25">
      <c r="A13" s="26">
        <f t="shared" si="0"/>
        <v>146</v>
      </c>
      <c r="B13" s="26">
        <v>8</v>
      </c>
      <c r="C13" s="68" t="s">
        <v>229</v>
      </c>
      <c r="D13" s="69" t="s">
        <v>83</v>
      </c>
      <c r="E13" s="71" t="s">
        <v>263</v>
      </c>
      <c r="F13" s="27" t="s">
        <v>73</v>
      </c>
    </row>
    <row r="14" spans="1:6" ht="30" customHeight="1" x14ac:dyDescent="0.25">
      <c r="A14" s="26">
        <f t="shared" si="0"/>
        <v>147</v>
      </c>
      <c r="B14" s="26">
        <v>9</v>
      </c>
      <c r="C14" s="68" t="s">
        <v>231</v>
      </c>
      <c r="D14" s="69" t="s">
        <v>24</v>
      </c>
      <c r="E14" s="71" t="s">
        <v>265</v>
      </c>
      <c r="F14" s="27" t="s">
        <v>73</v>
      </c>
    </row>
    <row r="15" spans="1:6" ht="30" customHeight="1" x14ac:dyDescent="0.25">
      <c r="A15" s="26">
        <f t="shared" si="0"/>
        <v>148</v>
      </c>
      <c r="B15" s="26">
        <v>10</v>
      </c>
      <c r="C15" s="68" t="s">
        <v>233</v>
      </c>
      <c r="D15" s="69" t="s">
        <v>39</v>
      </c>
      <c r="E15" s="71" t="s">
        <v>268</v>
      </c>
      <c r="F15" s="27" t="s">
        <v>73</v>
      </c>
    </row>
    <row r="16" spans="1:6" ht="30" customHeight="1" x14ac:dyDescent="0.25">
      <c r="A16" s="26">
        <f t="shared" si="0"/>
        <v>149</v>
      </c>
      <c r="B16" s="26">
        <v>11</v>
      </c>
      <c r="C16" s="68" t="s">
        <v>100</v>
      </c>
      <c r="D16" s="69" t="s">
        <v>230</v>
      </c>
      <c r="E16" s="71" t="s">
        <v>264</v>
      </c>
      <c r="F16" s="27" t="s">
        <v>73</v>
      </c>
    </row>
    <row r="17" spans="1:6" ht="30" customHeight="1" x14ac:dyDescent="0.25">
      <c r="A17" s="26">
        <f t="shared" si="0"/>
        <v>150</v>
      </c>
      <c r="B17" s="26">
        <v>12</v>
      </c>
      <c r="C17" s="68" t="s">
        <v>99</v>
      </c>
      <c r="D17" s="69" t="s">
        <v>244</v>
      </c>
      <c r="E17" s="71" t="s">
        <v>279</v>
      </c>
      <c r="F17" s="27" t="s">
        <v>73</v>
      </c>
    </row>
    <row r="18" spans="1:6" ht="30" customHeight="1" x14ac:dyDescent="0.25">
      <c r="A18" s="26">
        <f t="shared" si="0"/>
        <v>151</v>
      </c>
      <c r="B18" s="26">
        <v>13</v>
      </c>
      <c r="C18" s="68" t="s">
        <v>246</v>
      </c>
      <c r="D18" s="69" t="s">
        <v>30</v>
      </c>
      <c r="E18" s="70" t="s">
        <v>282</v>
      </c>
      <c r="F18" s="27" t="s">
        <v>73</v>
      </c>
    </row>
    <row r="19" spans="1:6" ht="30" customHeight="1" x14ac:dyDescent="0.25">
      <c r="A19" s="26">
        <f t="shared" si="0"/>
        <v>152</v>
      </c>
      <c r="B19" s="26">
        <v>14</v>
      </c>
      <c r="C19" s="68" t="s">
        <v>248</v>
      </c>
      <c r="D19" s="69" t="s">
        <v>249</v>
      </c>
      <c r="E19" s="71" t="s">
        <v>286</v>
      </c>
      <c r="F19" s="27" t="s">
        <v>73</v>
      </c>
    </row>
    <row r="20" spans="1:6" ht="30" customHeight="1" x14ac:dyDescent="0.25">
      <c r="A20" s="26">
        <f t="shared" si="0"/>
        <v>153</v>
      </c>
      <c r="B20" s="26">
        <v>15</v>
      </c>
      <c r="C20" s="68" t="s">
        <v>239</v>
      </c>
      <c r="D20" s="69" t="s">
        <v>85</v>
      </c>
      <c r="E20" s="71" t="s">
        <v>273</v>
      </c>
      <c r="F20" s="27" t="s">
        <v>73</v>
      </c>
    </row>
    <row r="21" spans="1:6" ht="30" customHeight="1" x14ac:dyDescent="0.25">
      <c r="A21" s="26">
        <f t="shared" si="0"/>
        <v>154</v>
      </c>
      <c r="B21" s="26">
        <v>16</v>
      </c>
      <c r="C21" s="68" t="s">
        <v>102</v>
      </c>
      <c r="D21" s="69" t="s">
        <v>14</v>
      </c>
      <c r="E21" s="70" t="s">
        <v>285</v>
      </c>
      <c r="F21" s="27" t="s">
        <v>73</v>
      </c>
    </row>
    <row r="22" spans="1:6" ht="30" customHeight="1" x14ac:dyDescent="0.25">
      <c r="A22" s="26">
        <f t="shared" si="0"/>
        <v>155</v>
      </c>
      <c r="B22" s="26">
        <v>17</v>
      </c>
      <c r="C22" s="68" t="s">
        <v>240</v>
      </c>
      <c r="D22" s="69" t="s">
        <v>20</v>
      </c>
      <c r="E22" s="71" t="s">
        <v>275</v>
      </c>
      <c r="F22" s="27" t="s">
        <v>73</v>
      </c>
    </row>
    <row r="23" spans="1:6" ht="30" customHeight="1" x14ac:dyDescent="0.25">
      <c r="A23" s="26">
        <f t="shared" si="0"/>
        <v>156</v>
      </c>
      <c r="B23" s="26">
        <v>18</v>
      </c>
      <c r="C23" s="68" t="s">
        <v>104</v>
      </c>
      <c r="D23" s="69" t="s">
        <v>40</v>
      </c>
      <c r="E23" s="71" t="s">
        <v>274</v>
      </c>
      <c r="F23" s="27" t="s">
        <v>73</v>
      </c>
    </row>
    <row r="24" spans="1:6" ht="30" customHeight="1" x14ac:dyDescent="0.25">
      <c r="A24" s="26">
        <f t="shared" si="0"/>
        <v>157</v>
      </c>
      <c r="B24" s="26">
        <v>19</v>
      </c>
      <c r="C24" s="68" t="s">
        <v>243</v>
      </c>
      <c r="D24" s="69" t="s">
        <v>8</v>
      </c>
      <c r="E24" s="71" t="s">
        <v>278</v>
      </c>
      <c r="F24" s="27" t="s">
        <v>73</v>
      </c>
    </row>
    <row r="25" spans="1:6" ht="30" customHeight="1" x14ac:dyDescent="0.25">
      <c r="A25" s="26">
        <f t="shared" si="0"/>
        <v>158</v>
      </c>
      <c r="B25" s="26">
        <v>1</v>
      </c>
      <c r="C25" s="68" t="s">
        <v>81</v>
      </c>
      <c r="D25" s="69" t="s">
        <v>242</v>
      </c>
      <c r="E25" s="70" t="s">
        <v>277</v>
      </c>
      <c r="F25" s="27" t="s">
        <v>73</v>
      </c>
    </row>
    <row r="26" spans="1:6" ht="30" customHeight="1" x14ac:dyDescent="0.25">
      <c r="A26" s="26">
        <f t="shared" si="0"/>
        <v>159</v>
      </c>
      <c r="B26" s="26">
        <v>2</v>
      </c>
      <c r="C26" s="68" t="s">
        <v>245</v>
      </c>
      <c r="D26" s="69" t="s">
        <v>49</v>
      </c>
      <c r="E26" s="71" t="s">
        <v>281</v>
      </c>
      <c r="F26" s="27" t="s">
        <v>73</v>
      </c>
    </row>
    <row r="27" spans="1:6" ht="30" customHeight="1" x14ac:dyDescent="0.25">
      <c r="A27" s="26">
        <f t="shared" si="0"/>
        <v>160</v>
      </c>
      <c r="B27" s="26">
        <v>3</v>
      </c>
      <c r="C27" s="68" t="s">
        <v>241</v>
      </c>
      <c r="D27" s="69" t="s">
        <v>32</v>
      </c>
      <c r="E27" s="71" t="s">
        <v>276</v>
      </c>
      <c r="F27" s="27" t="s">
        <v>73</v>
      </c>
    </row>
    <row r="28" spans="1:6" ht="30" customHeight="1" x14ac:dyDescent="0.25">
      <c r="A28" s="26">
        <f t="shared" si="0"/>
        <v>161</v>
      </c>
      <c r="B28" s="26">
        <v>4</v>
      </c>
      <c r="C28" s="68" t="s">
        <v>247</v>
      </c>
      <c r="D28" s="69" t="s">
        <v>27</v>
      </c>
      <c r="E28" s="71" t="s">
        <v>284</v>
      </c>
      <c r="F28" s="27" t="s">
        <v>73</v>
      </c>
    </row>
    <row r="29" spans="1:6" ht="30" customHeight="1" x14ac:dyDescent="0.25">
      <c r="A29" s="26">
        <f t="shared" si="0"/>
        <v>162</v>
      </c>
      <c r="B29" s="26">
        <v>5</v>
      </c>
      <c r="C29" s="68" t="s">
        <v>118</v>
      </c>
      <c r="D29" s="69" t="s">
        <v>10</v>
      </c>
      <c r="E29" s="71" t="s">
        <v>283</v>
      </c>
      <c r="F29" s="27" t="s">
        <v>73</v>
      </c>
    </row>
    <row r="30" spans="1:6" ht="30" customHeight="1" x14ac:dyDescent="0.25">
      <c r="A30" s="26">
        <f t="shared" si="0"/>
        <v>163</v>
      </c>
      <c r="B30" s="26">
        <v>6</v>
      </c>
      <c r="C30" s="68" t="s">
        <v>13</v>
      </c>
      <c r="D30" s="69" t="s">
        <v>35</v>
      </c>
      <c r="E30" s="71" t="s">
        <v>280</v>
      </c>
      <c r="F30" s="27" t="s">
        <v>73</v>
      </c>
    </row>
    <row r="31" spans="1:6" ht="30" customHeight="1" x14ac:dyDescent="0.25">
      <c r="A31" s="26">
        <f t="shared" si="0"/>
        <v>164</v>
      </c>
      <c r="B31" s="26">
        <v>7</v>
      </c>
      <c r="C31" s="68" t="s">
        <v>102</v>
      </c>
      <c r="D31" s="69" t="s">
        <v>223</v>
      </c>
      <c r="E31" s="71" t="s">
        <v>256</v>
      </c>
      <c r="F31" s="27" t="s">
        <v>74</v>
      </c>
    </row>
    <row r="32" spans="1:6" ht="30" customHeight="1" x14ac:dyDescent="0.25">
      <c r="A32" s="26">
        <f t="shared" si="0"/>
        <v>165</v>
      </c>
      <c r="B32" s="26">
        <v>8</v>
      </c>
      <c r="C32" s="68" t="s">
        <v>97</v>
      </c>
      <c r="D32" s="69" t="s">
        <v>35</v>
      </c>
      <c r="E32" s="71" t="s">
        <v>258</v>
      </c>
      <c r="F32" s="27" t="s">
        <v>74</v>
      </c>
    </row>
    <row r="33" spans="1:6" ht="30" customHeight="1" x14ac:dyDescent="0.25">
      <c r="A33" s="26">
        <f t="shared" si="0"/>
        <v>166</v>
      </c>
      <c r="B33" s="26">
        <v>9</v>
      </c>
      <c r="C33" s="68" t="s">
        <v>224</v>
      </c>
      <c r="D33" s="69" t="s">
        <v>23</v>
      </c>
      <c r="E33" s="71" t="s">
        <v>257</v>
      </c>
      <c r="F33" s="27" t="s">
        <v>74</v>
      </c>
    </row>
    <row r="34" spans="1:6" ht="30" customHeight="1" x14ac:dyDescent="0.25">
      <c r="A34" s="26">
        <f t="shared" si="0"/>
        <v>167</v>
      </c>
      <c r="B34" s="26">
        <v>10</v>
      </c>
      <c r="C34" s="68" t="s">
        <v>234</v>
      </c>
      <c r="D34" s="69" t="s">
        <v>96</v>
      </c>
      <c r="E34" s="71" t="s">
        <v>269</v>
      </c>
      <c r="F34" s="27" t="s">
        <v>74</v>
      </c>
    </row>
    <row r="35" spans="1:6" ht="30" customHeight="1" x14ac:dyDescent="0.25">
      <c r="A35" s="26">
        <f t="shared" si="0"/>
        <v>168</v>
      </c>
      <c r="B35" s="26">
        <v>11</v>
      </c>
      <c r="C35" s="68" t="s">
        <v>235</v>
      </c>
      <c r="D35" s="69" t="s">
        <v>86</v>
      </c>
      <c r="E35" s="71" t="s">
        <v>270</v>
      </c>
      <c r="F35" s="27" t="s">
        <v>74</v>
      </c>
    </row>
    <row r="36" spans="1:6" ht="30" customHeight="1" x14ac:dyDescent="0.25">
      <c r="A36" s="26">
        <f t="shared" si="0"/>
        <v>169</v>
      </c>
      <c r="B36" s="26">
        <v>12</v>
      </c>
      <c r="C36" s="68" t="s">
        <v>236</v>
      </c>
      <c r="D36" s="69" t="s">
        <v>237</v>
      </c>
      <c r="E36" s="70" t="s">
        <v>271</v>
      </c>
      <c r="F36" s="27" t="s">
        <v>74</v>
      </c>
    </row>
    <row r="37" spans="1:6" ht="30" customHeight="1" x14ac:dyDescent="0.25">
      <c r="A37" s="26">
        <f t="shared" si="0"/>
        <v>170</v>
      </c>
      <c r="B37" s="26">
        <v>13</v>
      </c>
      <c r="C37" s="68" t="s">
        <v>251</v>
      </c>
      <c r="D37" s="69" t="s">
        <v>25</v>
      </c>
      <c r="E37" s="71" t="s">
        <v>288</v>
      </c>
      <c r="F37" s="27" t="s">
        <v>74</v>
      </c>
    </row>
    <row r="38" spans="1:6" ht="30" customHeight="1" x14ac:dyDescent="0.25">
      <c r="A38" s="26">
        <f t="shared" si="0"/>
        <v>171</v>
      </c>
      <c r="B38" s="26">
        <v>14</v>
      </c>
      <c r="C38" s="68" t="s">
        <v>254</v>
      </c>
      <c r="D38" s="69" t="s">
        <v>8</v>
      </c>
      <c r="E38" s="71" t="s">
        <v>292</v>
      </c>
      <c r="F38" s="27" t="s">
        <v>74</v>
      </c>
    </row>
    <row r="39" spans="1:6" ht="30" customHeight="1" x14ac:dyDescent="0.25">
      <c r="A39" s="26">
        <f t="shared" si="0"/>
        <v>172</v>
      </c>
      <c r="B39" s="26">
        <v>15</v>
      </c>
      <c r="C39" s="68" t="s">
        <v>255</v>
      </c>
      <c r="D39" s="69" t="s">
        <v>89</v>
      </c>
      <c r="E39" s="71" t="s">
        <v>293</v>
      </c>
      <c r="F39" s="27" t="s">
        <v>74</v>
      </c>
    </row>
    <row r="40" spans="1:6" ht="30" customHeight="1" x14ac:dyDescent="0.25">
      <c r="A40" s="26">
        <f t="shared" si="0"/>
        <v>173</v>
      </c>
      <c r="B40" s="26">
        <v>16</v>
      </c>
      <c r="C40" s="68" t="s">
        <v>253</v>
      </c>
      <c r="D40" s="69" t="s">
        <v>61</v>
      </c>
      <c r="E40" s="70" t="s">
        <v>290</v>
      </c>
      <c r="F40" s="27" t="s">
        <v>74</v>
      </c>
    </row>
    <row r="41" spans="1:6" ht="30" customHeight="1" x14ac:dyDescent="0.25">
      <c r="A41" s="26">
        <f t="shared" si="0"/>
        <v>174</v>
      </c>
      <c r="B41" s="26">
        <v>17</v>
      </c>
      <c r="C41" s="68" t="s">
        <v>250</v>
      </c>
      <c r="D41" s="69" t="s">
        <v>36</v>
      </c>
      <c r="E41" s="71" t="s">
        <v>287</v>
      </c>
      <c r="F41" s="27" t="s">
        <v>74</v>
      </c>
    </row>
    <row r="42" spans="1:6" ht="30" customHeight="1" x14ac:dyDescent="0.25">
      <c r="A42" s="26">
        <f t="shared" si="0"/>
        <v>175</v>
      </c>
      <c r="B42" s="26">
        <v>18</v>
      </c>
      <c r="C42" s="68" t="s">
        <v>117</v>
      </c>
      <c r="D42" s="69" t="s">
        <v>18</v>
      </c>
      <c r="E42" s="71" t="s">
        <v>291</v>
      </c>
      <c r="F42" s="27" t="s">
        <v>74</v>
      </c>
    </row>
    <row r="43" spans="1:6" ht="29.25" customHeight="1" x14ac:dyDescent="0.25">
      <c r="A43" s="26">
        <f t="shared" si="0"/>
        <v>176</v>
      </c>
      <c r="B43" s="26">
        <v>19</v>
      </c>
      <c r="C43" s="68" t="s">
        <v>252</v>
      </c>
      <c r="D43" s="69" t="s">
        <v>23</v>
      </c>
      <c r="E43" s="71" t="s">
        <v>289</v>
      </c>
      <c r="F43" s="27" t="s">
        <v>74</v>
      </c>
    </row>
    <row r="44" spans="1:6" x14ac:dyDescent="0.25">
      <c r="C44" s="54"/>
      <c r="E44" s="1"/>
    </row>
    <row r="45" spans="1:6" x14ac:dyDescent="0.25">
      <c r="C45" s="54"/>
      <c r="E45" s="1"/>
    </row>
    <row r="46" spans="1:6" x14ac:dyDescent="0.25">
      <c r="C46" s="54"/>
      <c r="D46" s="29"/>
    </row>
    <row r="47" spans="1:6" x14ac:dyDescent="0.25">
      <c r="C47" s="54"/>
      <c r="D47" s="29"/>
    </row>
    <row r="48" spans="1:6" x14ac:dyDescent="0.25">
      <c r="C48" s="54"/>
      <c r="D48" s="29"/>
    </row>
    <row r="49" spans="3:4" x14ac:dyDescent="0.25">
      <c r="C49" s="54"/>
      <c r="D49" s="29"/>
    </row>
    <row r="50" spans="3:4" x14ac:dyDescent="0.25">
      <c r="C50" s="54"/>
      <c r="D50" s="29"/>
    </row>
    <row r="51" spans="3:4" x14ac:dyDescent="0.25">
      <c r="C51" s="54"/>
      <c r="D51" s="29"/>
    </row>
    <row r="52" spans="3:4" x14ac:dyDescent="0.25">
      <c r="C52" s="54"/>
      <c r="D52" s="29"/>
    </row>
    <row r="53" spans="3:4" x14ac:dyDescent="0.25">
      <c r="C53" s="65"/>
      <c r="D53" s="29"/>
    </row>
    <row r="54" spans="3:4" x14ac:dyDescent="0.25">
      <c r="C54" s="54"/>
      <c r="D54" s="29"/>
    </row>
    <row r="55" spans="3:4" x14ac:dyDescent="0.25">
      <c r="C55" s="54"/>
      <c r="D55" s="29"/>
    </row>
    <row r="56" spans="3:4" x14ac:dyDescent="0.25">
      <c r="C56" s="54"/>
      <c r="D56" s="29"/>
    </row>
    <row r="57" spans="3:4" x14ac:dyDescent="0.25">
      <c r="C57" s="54"/>
      <c r="D57" s="29"/>
    </row>
    <row r="58" spans="3:4" x14ac:dyDescent="0.25">
      <c r="C58" s="54"/>
      <c r="D58" s="29"/>
    </row>
    <row r="59" spans="3:4" x14ac:dyDescent="0.25">
      <c r="C59" s="54"/>
      <c r="D59" s="29"/>
    </row>
    <row r="60" spans="3:4" x14ac:dyDescent="0.25">
      <c r="C60" s="54"/>
      <c r="D60" s="29"/>
    </row>
    <row r="61" spans="3:4" x14ac:dyDescent="0.25">
      <c r="C61" s="54"/>
      <c r="D61" s="29"/>
    </row>
    <row r="62" spans="3:4" x14ac:dyDescent="0.25">
      <c r="C62" s="54"/>
      <c r="D62" s="29"/>
    </row>
    <row r="63" spans="3:4" x14ac:dyDescent="0.25">
      <c r="C63" s="54"/>
      <c r="D63" s="29"/>
    </row>
    <row r="64" spans="3:4" x14ac:dyDescent="0.25">
      <c r="C64" s="54"/>
      <c r="D64" s="29"/>
    </row>
    <row r="65" spans="3:4" x14ac:dyDescent="0.25">
      <c r="C65" s="54"/>
      <c r="D65" s="29"/>
    </row>
    <row r="66" spans="3:4" x14ac:dyDescent="0.25">
      <c r="C66" s="65"/>
      <c r="D66" s="29"/>
    </row>
    <row r="67" spans="3:4" x14ac:dyDescent="0.25">
      <c r="C67" s="54"/>
      <c r="D67" s="29"/>
    </row>
    <row r="68" spans="3:4" x14ac:dyDescent="0.25">
      <c r="C68" s="54"/>
      <c r="D68" s="29"/>
    </row>
    <row r="69" spans="3:4" x14ac:dyDescent="0.25">
      <c r="C69" s="54"/>
      <c r="D69" s="29"/>
    </row>
    <row r="70" spans="3:4" x14ac:dyDescent="0.25">
      <c r="C70" s="54"/>
      <c r="D70" s="29"/>
    </row>
    <row r="71" spans="3:4" x14ac:dyDescent="0.25">
      <c r="C71" s="54"/>
      <c r="D71" s="29"/>
    </row>
    <row r="72" spans="3:4" x14ac:dyDescent="0.25">
      <c r="C72" s="54"/>
      <c r="D72" s="29"/>
    </row>
    <row r="73" spans="3:4" x14ac:dyDescent="0.25">
      <c r="C73" s="65"/>
      <c r="D73" s="29"/>
    </row>
    <row r="74" spans="3:4" x14ac:dyDescent="0.25">
      <c r="C74" s="29"/>
      <c r="D74" s="29"/>
    </row>
    <row r="75" spans="3:4" x14ac:dyDescent="0.25">
      <c r="C75" s="29"/>
      <c r="D75" s="29"/>
    </row>
  </sheetData>
  <mergeCells count="3">
    <mergeCell ref="A1:F1"/>
    <mergeCell ref="A2:F2"/>
    <mergeCell ref="A3:F3"/>
  </mergeCells>
  <pageMargins left="0.4375" right="0.33333333333333331" top="0.75" bottom="0.75" header="0.3" footer="0.3"/>
  <pageSetup paperSize="9" orientation="portrait" verticalDpi="300" r:id="rId1"/>
  <headerFooter>
    <oddHeader>&amp;C&amp;"Cambria,Đậm"&amp;15KHMT</oddHeader>
    <oddFooter>&amp;C&amp;P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Layout" topLeftCell="A16" zoomScaleNormal="100" workbookViewId="0">
      <selection activeCell="D22" sqref="D22"/>
    </sheetView>
  </sheetViews>
  <sheetFormatPr defaultColWidth="9.140625" defaultRowHeight="15.75" x14ac:dyDescent="0.25"/>
  <cols>
    <col min="1" max="1" width="5" style="2" bestFit="1" customWidth="1"/>
    <col min="2" max="2" width="8.42578125" style="2" customWidth="1"/>
    <col min="3" max="3" width="29.140625" style="1" customWidth="1"/>
    <col min="4" max="4" width="12.7109375" style="1" customWidth="1"/>
    <col min="5" max="5" width="18.28515625" style="8" customWidth="1"/>
    <col min="6" max="6" width="12.5703125" style="1" customWidth="1"/>
    <col min="7" max="16384" width="9.140625" style="1"/>
  </cols>
  <sheetData>
    <row r="1" spans="1:6" ht="16.5" x14ac:dyDescent="0.25">
      <c r="A1" s="88" t="s">
        <v>121</v>
      </c>
      <c r="B1" s="88"/>
      <c r="C1" s="88"/>
      <c r="D1" s="88"/>
      <c r="E1" s="88"/>
      <c r="F1" s="88"/>
    </row>
    <row r="2" spans="1:6" ht="16.5" x14ac:dyDescent="0.25">
      <c r="A2" s="88" t="s">
        <v>191</v>
      </c>
      <c r="B2" s="88"/>
      <c r="C2" s="88"/>
      <c r="D2" s="88"/>
      <c r="E2" s="88"/>
      <c r="F2" s="88"/>
    </row>
    <row r="3" spans="1:6" ht="16.5" x14ac:dyDescent="0.25">
      <c r="A3" s="89" t="str">
        <f>""&amp;MAX(B6:B282)&amp;" tân cử nhân"</f>
        <v>19 tân cử nhân</v>
      </c>
      <c r="B3" s="89"/>
      <c r="C3" s="89"/>
      <c r="D3" s="89"/>
      <c r="E3" s="89"/>
      <c r="F3" s="89"/>
    </row>
    <row r="5" spans="1:6" s="2" customFormat="1" ht="33" x14ac:dyDescent="0.25">
      <c r="A5" s="30" t="s">
        <v>0</v>
      </c>
      <c r="B5" s="31" t="s">
        <v>44</v>
      </c>
      <c r="C5" s="30" t="s">
        <v>4</v>
      </c>
      <c r="D5" s="32" t="s">
        <v>5</v>
      </c>
      <c r="E5" s="33" t="s">
        <v>6</v>
      </c>
      <c r="F5" s="31" t="s">
        <v>66</v>
      </c>
    </row>
    <row r="6" spans="1:6" ht="24" customHeight="1" x14ac:dyDescent="0.25">
      <c r="A6" s="26">
        <v>177</v>
      </c>
      <c r="B6" s="26">
        <v>1</v>
      </c>
      <c r="C6" s="45" t="s">
        <v>294</v>
      </c>
      <c r="D6" s="46" t="s">
        <v>40</v>
      </c>
      <c r="E6" s="47">
        <v>13210020</v>
      </c>
      <c r="F6" s="26" t="s">
        <v>65</v>
      </c>
    </row>
    <row r="7" spans="1:6" ht="24" customHeight="1" x14ac:dyDescent="0.25">
      <c r="A7" s="26">
        <f>A6+1</f>
        <v>178</v>
      </c>
      <c r="B7" s="26">
        <v>2</v>
      </c>
      <c r="C7" s="45" t="s">
        <v>47</v>
      </c>
      <c r="D7" s="46" t="s">
        <v>62</v>
      </c>
      <c r="E7" s="47">
        <v>13210022</v>
      </c>
      <c r="F7" s="26" t="s">
        <v>65</v>
      </c>
    </row>
    <row r="8" spans="1:6" ht="24" customHeight="1" x14ac:dyDescent="0.25">
      <c r="A8" s="26">
        <f t="shared" ref="A8:A24" si="0">A7+1</f>
        <v>179</v>
      </c>
      <c r="B8" s="26">
        <v>3</v>
      </c>
      <c r="C8" s="45" t="s">
        <v>295</v>
      </c>
      <c r="D8" s="46" t="s">
        <v>311</v>
      </c>
      <c r="E8" s="47">
        <v>13410005</v>
      </c>
      <c r="F8" s="26" t="s">
        <v>65</v>
      </c>
    </row>
    <row r="9" spans="1:6" ht="24" customHeight="1" x14ac:dyDescent="0.25">
      <c r="A9" s="26">
        <f t="shared" si="0"/>
        <v>180</v>
      </c>
      <c r="B9" s="26">
        <v>4</v>
      </c>
      <c r="C9" s="45" t="s">
        <v>296</v>
      </c>
      <c r="D9" s="46" t="s">
        <v>71</v>
      </c>
      <c r="E9" s="47">
        <v>13210033</v>
      </c>
      <c r="F9" s="26" t="s">
        <v>65</v>
      </c>
    </row>
    <row r="10" spans="1:6" ht="24" customHeight="1" x14ac:dyDescent="0.25">
      <c r="A10" s="26">
        <f t="shared" si="0"/>
        <v>181</v>
      </c>
      <c r="B10" s="26">
        <v>5</v>
      </c>
      <c r="C10" s="45" t="s">
        <v>297</v>
      </c>
      <c r="D10" s="46" t="s">
        <v>14</v>
      </c>
      <c r="E10" s="47" t="s">
        <v>314</v>
      </c>
      <c r="F10" s="26"/>
    </row>
    <row r="11" spans="1:6" ht="24" customHeight="1" x14ac:dyDescent="0.25">
      <c r="A11" s="26">
        <f t="shared" si="0"/>
        <v>182</v>
      </c>
      <c r="B11" s="26">
        <v>6</v>
      </c>
      <c r="C11" s="45" t="s">
        <v>298</v>
      </c>
      <c r="D11" s="46" t="s">
        <v>312</v>
      </c>
      <c r="E11" s="47">
        <v>10010042</v>
      </c>
      <c r="F11" s="26"/>
    </row>
    <row r="12" spans="1:6" ht="24" customHeight="1" x14ac:dyDescent="0.25">
      <c r="A12" s="26">
        <f t="shared" si="0"/>
        <v>183</v>
      </c>
      <c r="B12" s="26">
        <v>7</v>
      </c>
      <c r="C12" s="45" t="s">
        <v>299</v>
      </c>
      <c r="D12" s="46" t="s">
        <v>20</v>
      </c>
      <c r="E12" s="47">
        <v>13410036</v>
      </c>
      <c r="F12" s="26"/>
    </row>
    <row r="13" spans="1:6" ht="24" customHeight="1" x14ac:dyDescent="0.25">
      <c r="A13" s="26">
        <f t="shared" si="0"/>
        <v>184</v>
      </c>
      <c r="B13" s="26">
        <v>8</v>
      </c>
      <c r="C13" s="45" t="s">
        <v>300</v>
      </c>
      <c r="D13" s="46" t="s">
        <v>40</v>
      </c>
      <c r="E13" s="47">
        <v>13410006</v>
      </c>
      <c r="F13" s="26"/>
    </row>
    <row r="14" spans="1:6" ht="24" customHeight="1" x14ac:dyDescent="0.25">
      <c r="A14" s="26">
        <f t="shared" si="0"/>
        <v>185</v>
      </c>
      <c r="B14" s="26">
        <v>9</v>
      </c>
      <c r="C14" s="45" t="s">
        <v>301</v>
      </c>
      <c r="D14" s="46" t="s">
        <v>79</v>
      </c>
      <c r="E14" s="47">
        <v>13410009</v>
      </c>
      <c r="F14" s="26"/>
    </row>
    <row r="15" spans="1:6" ht="24" customHeight="1" x14ac:dyDescent="0.25">
      <c r="A15" s="26">
        <f t="shared" si="0"/>
        <v>186</v>
      </c>
      <c r="B15" s="26">
        <v>10</v>
      </c>
      <c r="C15" s="45" t="s">
        <v>302</v>
      </c>
      <c r="D15" s="46" t="s">
        <v>54</v>
      </c>
      <c r="E15" s="47">
        <v>13410039</v>
      </c>
      <c r="F15" s="26"/>
    </row>
    <row r="16" spans="1:6" ht="24" customHeight="1" x14ac:dyDescent="0.25">
      <c r="A16" s="26">
        <f t="shared" si="0"/>
        <v>187</v>
      </c>
      <c r="B16" s="26">
        <v>11</v>
      </c>
      <c r="C16" s="45" t="s">
        <v>303</v>
      </c>
      <c r="D16" s="46" t="s">
        <v>9</v>
      </c>
      <c r="E16" s="47">
        <v>13410040</v>
      </c>
      <c r="F16" s="26"/>
    </row>
    <row r="17" spans="1:6" ht="24" customHeight="1" x14ac:dyDescent="0.25">
      <c r="A17" s="26">
        <f t="shared" si="0"/>
        <v>188</v>
      </c>
      <c r="B17" s="26">
        <v>12</v>
      </c>
      <c r="C17" s="45" t="s">
        <v>304</v>
      </c>
      <c r="D17" s="46" t="s">
        <v>9</v>
      </c>
      <c r="E17" s="47">
        <v>13410041</v>
      </c>
      <c r="F17" s="26"/>
    </row>
    <row r="18" spans="1:6" ht="24" customHeight="1" x14ac:dyDescent="0.25">
      <c r="A18" s="26">
        <f t="shared" si="0"/>
        <v>189</v>
      </c>
      <c r="B18" s="26">
        <v>13</v>
      </c>
      <c r="C18" s="45" t="s">
        <v>305</v>
      </c>
      <c r="D18" s="46" t="s">
        <v>313</v>
      </c>
      <c r="E18" s="47">
        <v>13410017</v>
      </c>
      <c r="F18" s="26"/>
    </row>
    <row r="19" spans="1:6" ht="24" customHeight="1" x14ac:dyDescent="0.25">
      <c r="A19" s="26">
        <f t="shared" si="0"/>
        <v>190</v>
      </c>
      <c r="B19" s="26">
        <v>14</v>
      </c>
      <c r="C19" s="45" t="s">
        <v>306</v>
      </c>
      <c r="D19" s="46" t="s">
        <v>82</v>
      </c>
      <c r="E19" s="47">
        <v>13210026</v>
      </c>
      <c r="F19" s="26"/>
    </row>
    <row r="20" spans="1:6" ht="24" customHeight="1" x14ac:dyDescent="0.25">
      <c r="A20" s="26">
        <f t="shared" si="0"/>
        <v>191</v>
      </c>
      <c r="B20" s="26">
        <v>15</v>
      </c>
      <c r="C20" s="45" t="s">
        <v>307</v>
      </c>
      <c r="D20" s="46" t="s">
        <v>31</v>
      </c>
      <c r="E20" s="47">
        <v>13210029</v>
      </c>
      <c r="F20" s="26"/>
    </row>
    <row r="21" spans="1:6" ht="24" customHeight="1" x14ac:dyDescent="0.25">
      <c r="A21" s="26">
        <f t="shared" si="0"/>
        <v>192</v>
      </c>
      <c r="B21" s="26">
        <v>16</v>
      </c>
      <c r="C21" s="45" t="s">
        <v>308</v>
      </c>
      <c r="D21" s="46" t="s">
        <v>26</v>
      </c>
      <c r="E21" s="47">
        <v>13210030</v>
      </c>
      <c r="F21" s="26"/>
    </row>
    <row r="22" spans="1:6" ht="24" customHeight="1" x14ac:dyDescent="0.25">
      <c r="A22" s="26">
        <f t="shared" si="0"/>
        <v>193</v>
      </c>
      <c r="B22" s="26">
        <v>17</v>
      </c>
      <c r="C22" s="45" t="s">
        <v>309</v>
      </c>
      <c r="D22" s="46" t="s">
        <v>45</v>
      </c>
      <c r="E22" s="47">
        <v>13210037</v>
      </c>
      <c r="F22" s="26"/>
    </row>
    <row r="23" spans="1:6" ht="24" customHeight="1" x14ac:dyDescent="0.25">
      <c r="A23" s="26">
        <f t="shared" si="0"/>
        <v>194</v>
      </c>
      <c r="B23" s="26">
        <v>18</v>
      </c>
      <c r="C23" s="45" t="s">
        <v>310</v>
      </c>
      <c r="D23" s="46" t="s">
        <v>120</v>
      </c>
      <c r="E23" s="47">
        <v>13210038</v>
      </c>
      <c r="F23" s="26"/>
    </row>
    <row r="24" spans="1:6" ht="20.25" customHeight="1" x14ac:dyDescent="0.25">
      <c r="A24" s="26">
        <f t="shared" si="0"/>
        <v>195</v>
      </c>
      <c r="B24" s="26">
        <f>18+1</f>
        <v>19</v>
      </c>
      <c r="C24" s="45" t="s">
        <v>463</v>
      </c>
      <c r="D24" s="46" t="s">
        <v>464</v>
      </c>
      <c r="E24" s="47">
        <v>13210036</v>
      </c>
      <c r="F24" s="26"/>
    </row>
  </sheetData>
  <mergeCells count="3">
    <mergeCell ref="A1:F1"/>
    <mergeCell ref="A2:F2"/>
    <mergeCell ref="A3:F3"/>
  </mergeCells>
  <conditionalFormatting sqref="F17:F18">
    <cfRule type="cellIs" dxfId="0" priority="1" stopIfTrue="1" operator="lessThan">
      <formula>5</formula>
    </cfRule>
  </conditionalFormatting>
  <pageMargins left="0.61458333333333337" right="0.33333333333333331" top="0.75" bottom="0.75" header="0.3" footer="0.3"/>
  <pageSetup paperSize="9" orientation="portrait" verticalDpi="300" r:id="rId1"/>
  <headerFooter>
    <oddHeader>&amp;C&amp;"Cambria,Bold"&amp;15TXQM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415"/>
  <sheetViews>
    <sheetView view="pageLayout" zoomScaleNormal="100" workbookViewId="0">
      <selection activeCell="I10" sqref="I10"/>
    </sheetView>
  </sheetViews>
  <sheetFormatPr defaultColWidth="9.140625" defaultRowHeight="16.5" x14ac:dyDescent="0.25"/>
  <cols>
    <col min="1" max="1" width="6" style="20" bestFit="1" customWidth="1"/>
    <col min="2" max="2" width="7.28515625" style="20" bestFit="1" customWidth="1"/>
    <col min="3" max="3" width="28.5703125" style="15" customWidth="1"/>
    <col min="4" max="4" width="11.42578125" style="15" customWidth="1"/>
    <col min="5" max="5" width="11.85546875" style="22" customWidth="1"/>
    <col min="6" max="6" width="9.140625" style="20" customWidth="1"/>
    <col min="7" max="7" width="11.85546875" style="20" customWidth="1"/>
    <col min="8" max="16384" width="9.140625" style="15"/>
  </cols>
  <sheetData>
    <row r="1" spans="1:7" x14ac:dyDescent="0.25">
      <c r="A1" s="88" t="s">
        <v>121</v>
      </c>
      <c r="B1" s="88"/>
      <c r="C1" s="88"/>
      <c r="D1" s="88"/>
      <c r="E1" s="88"/>
      <c r="F1" s="88"/>
      <c r="G1" s="88"/>
    </row>
    <row r="2" spans="1:7" x14ac:dyDescent="0.25">
      <c r="A2" s="88" t="s">
        <v>191</v>
      </c>
      <c r="B2" s="88"/>
      <c r="C2" s="88"/>
      <c r="D2" s="88"/>
      <c r="E2" s="88"/>
      <c r="F2" s="88"/>
      <c r="G2" s="88"/>
    </row>
    <row r="3" spans="1:7" x14ac:dyDescent="0.25">
      <c r="A3" s="88" t="str">
        <f>"Tổng số: "&amp;MAX(A6:A313)&amp;""</f>
        <v>Tổng số: 195</v>
      </c>
      <c r="B3" s="88"/>
      <c r="C3" s="88"/>
      <c r="D3" s="88"/>
      <c r="E3" s="88"/>
      <c r="F3" s="88"/>
      <c r="G3" s="88"/>
    </row>
    <row r="5" spans="1:7" s="20" customFormat="1" ht="33" x14ac:dyDescent="0.25">
      <c r="A5" s="16" t="s">
        <v>0</v>
      </c>
      <c r="B5" s="17" t="s">
        <v>44</v>
      </c>
      <c r="C5" s="25" t="s">
        <v>4</v>
      </c>
      <c r="D5" s="18" t="s">
        <v>5</v>
      </c>
      <c r="E5" s="19" t="s">
        <v>6</v>
      </c>
      <c r="F5" s="17" t="s">
        <v>57</v>
      </c>
      <c r="G5" s="16" t="s">
        <v>22</v>
      </c>
    </row>
    <row r="6" spans="1:7" x14ac:dyDescent="0.25">
      <c r="A6" s="35">
        <v>1</v>
      </c>
      <c r="B6" s="35">
        <v>1</v>
      </c>
      <c r="C6" s="77" t="s">
        <v>468</v>
      </c>
      <c r="D6" s="78" t="s">
        <v>469</v>
      </c>
      <c r="E6" s="79"/>
      <c r="F6" s="35" t="s">
        <v>465</v>
      </c>
      <c r="G6" s="80"/>
    </row>
    <row r="7" spans="1:7" x14ac:dyDescent="0.25">
      <c r="A7" s="35">
        <v>2</v>
      </c>
      <c r="B7" s="35">
        <v>2</v>
      </c>
      <c r="C7" s="77" t="s">
        <v>470</v>
      </c>
      <c r="D7" s="78" t="s">
        <v>464</v>
      </c>
      <c r="E7" s="79"/>
      <c r="F7" s="35" t="s">
        <v>465</v>
      </c>
      <c r="G7" s="80"/>
    </row>
    <row r="8" spans="1:7" x14ac:dyDescent="0.25">
      <c r="A8" s="35">
        <v>3</v>
      </c>
      <c r="B8" s="35">
        <v>1</v>
      </c>
      <c r="C8" s="77" t="s">
        <v>132</v>
      </c>
      <c r="D8" s="78" t="s">
        <v>28</v>
      </c>
      <c r="E8" s="79"/>
      <c r="F8" s="35" t="s">
        <v>69</v>
      </c>
      <c r="G8" s="80"/>
    </row>
    <row r="9" spans="1:7" x14ac:dyDescent="0.25">
      <c r="A9" s="35">
        <v>4</v>
      </c>
      <c r="B9" s="35">
        <v>2</v>
      </c>
      <c r="C9" s="77" t="s">
        <v>131</v>
      </c>
      <c r="D9" s="78" t="s">
        <v>93</v>
      </c>
      <c r="E9" s="79"/>
      <c r="F9" s="35" t="s">
        <v>69</v>
      </c>
      <c r="G9" s="80"/>
    </row>
    <row r="10" spans="1:7" x14ac:dyDescent="0.25">
      <c r="A10" s="35">
        <v>5</v>
      </c>
      <c r="B10" s="35">
        <v>3</v>
      </c>
      <c r="C10" s="77" t="s">
        <v>47</v>
      </c>
      <c r="D10" s="78" t="s">
        <v>10</v>
      </c>
      <c r="E10" s="79"/>
      <c r="F10" s="35" t="s">
        <v>69</v>
      </c>
      <c r="G10" s="80"/>
    </row>
    <row r="11" spans="1:7" x14ac:dyDescent="0.25">
      <c r="A11" s="35">
        <v>6</v>
      </c>
      <c r="B11" s="35">
        <v>4</v>
      </c>
      <c r="C11" s="77" t="s">
        <v>167</v>
      </c>
      <c r="D11" s="78" t="s">
        <v>125</v>
      </c>
      <c r="E11" s="79"/>
      <c r="F11" s="35" t="s">
        <v>69</v>
      </c>
      <c r="G11" s="80"/>
    </row>
    <row r="12" spans="1:7" x14ac:dyDescent="0.25">
      <c r="A12" s="35">
        <v>7</v>
      </c>
      <c r="B12" s="35">
        <v>5</v>
      </c>
      <c r="C12" s="77" t="s">
        <v>47</v>
      </c>
      <c r="D12" s="78" t="s">
        <v>119</v>
      </c>
      <c r="E12" s="79"/>
      <c r="F12" s="35" t="s">
        <v>69</v>
      </c>
      <c r="G12" s="80"/>
    </row>
    <row r="13" spans="1:7" x14ac:dyDescent="0.25">
      <c r="A13" s="35">
        <v>8</v>
      </c>
      <c r="B13" s="35">
        <v>6</v>
      </c>
      <c r="C13" s="77" t="s">
        <v>116</v>
      </c>
      <c r="D13" s="78" t="s">
        <v>110</v>
      </c>
      <c r="E13" s="79"/>
      <c r="F13" s="35" t="s">
        <v>69</v>
      </c>
      <c r="G13" s="80"/>
    </row>
    <row r="14" spans="1:7" x14ac:dyDescent="0.25">
      <c r="A14" s="35">
        <v>9</v>
      </c>
      <c r="B14" s="35">
        <v>7</v>
      </c>
      <c r="C14" s="77" t="s">
        <v>145</v>
      </c>
      <c r="D14" s="78" t="s">
        <v>144</v>
      </c>
      <c r="E14" s="79"/>
      <c r="F14" s="35" t="s">
        <v>69</v>
      </c>
      <c r="G14" s="80"/>
    </row>
    <row r="15" spans="1:7" x14ac:dyDescent="0.25">
      <c r="A15" s="35">
        <v>10</v>
      </c>
      <c r="B15" s="35">
        <v>8</v>
      </c>
      <c r="C15" s="77" t="s">
        <v>143</v>
      </c>
      <c r="D15" s="78" t="s">
        <v>29</v>
      </c>
      <c r="E15" s="79"/>
      <c r="F15" s="35" t="s">
        <v>69</v>
      </c>
      <c r="G15" s="80"/>
    </row>
    <row r="16" spans="1:7" x14ac:dyDescent="0.25">
      <c r="A16" s="35">
        <v>11</v>
      </c>
      <c r="B16" s="35">
        <v>9</v>
      </c>
      <c r="C16" s="77" t="s">
        <v>142</v>
      </c>
      <c r="D16" s="78" t="s">
        <v>14</v>
      </c>
      <c r="E16" s="79"/>
      <c r="F16" s="35" t="s">
        <v>69</v>
      </c>
      <c r="G16" s="80"/>
    </row>
    <row r="17" spans="1:7" x14ac:dyDescent="0.25">
      <c r="A17" s="35">
        <v>12</v>
      </c>
      <c r="B17" s="35">
        <v>10</v>
      </c>
      <c r="C17" s="77" t="s">
        <v>141</v>
      </c>
      <c r="D17" s="78" t="s">
        <v>28</v>
      </c>
      <c r="E17" s="79"/>
      <c r="F17" s="35" t="s">
        <v>69</v>
      </c>
      <c r="G17" s="80"/>
    </row>
    <row r="18" spans="1:7" x14ac:dyDescent="0.25">
      <c r="A18" s="35">
        <v>13</v>
      </c>
      <c r="B18" s="35">
        <v>11</v>
      </c>
      <c r="C18" s="77" t="s">
        <v>140</v>
      </c>
      <c r="D18" s="78" t="s">
        <v>31</v>
      </c>
      <c r="E18" s="79"/>
      <c r="F18" s="35" t="s">
        <v>69</v>
      </c>
      <c r="G18" s="80"/>
    </row>
    <row r="19" spans="1:7" x14ac:dyDescent="0.25">
      <c r="A19" s="35">
        <v>14</v>
      </c>
      <c r="B19" s="35">
        <v>12</v>
      </c>
      <c r="C19" s="77" t="s">
        <v>139</v>
      </c>
      <c r="D19" s="78" t="s">
        <v>138</v>
      </c>
      <c r="E19" s="79"/>
      <c r="F19" s="35" t="s">
        <v>69</v>
      </c>
      <c r="G19" s="80"/>
    </row>
    <row r="20" spans="1:7" x14ac:dyDescent="0.25">
      <c r="A20" s="35">
        <v>15</v>
      </c>
      <c r="B20" s="35">
        <v>13</v>
      </c>
      <c r="C20" s="77" t="s">
        <v>137</v>
      </c>
      <c r="D20" s="78" t="s">
        <v>136</v>
      </c>
      <c r="E20" s="79"/>
      <c r="F20" s="35" t="s">
        <v>69</v>
      </c>
      <c r="G20" s="80"/>
    </row>
    <row r="21" spans="1:7" x14ac:dyDescent="0.25">
      <c r="A21" s="35">
        <v>16</v>
      </c>
      <c r="B21" s="35">
        <v>14</v>
      </c>
      <c r="C21" s="77" t="s">
        <v>151</v>
      </c>
      <c r="D21" s="78" t="s">
        <v>150</v>
      </c>
      <c r="E21" s="79"/>
      <c r="F21" s="35" t="s">
        <v>69</v>
      </c>
      <c r="G21" s="80"/>
    </row>
    <row r="22" spans="1:7" x14ac:dyDescent="0.25">
      <c r="A22" s="35">
        <v>17</v>
      </c>
      <c r="B22" s="35">
        <v>15</v>
      </c>
      <c r="C22" s="77" t="s">
        <v>127</v>
      </c>
      <c r="D22" s="78" t="s">
        <v>34</v>
      </c>
      <c r="E22" s="79"/>
      <c r="F22" s="35" t="s">
        <v>69</v>
      </c>
      <c r="G22" s="80"/>
    </row>
    <row r="23" spans="1:7" x14ac:dyDescent="0.25">
      <c r="A23" s="35">
        <v>18</v>
      </c>
      <c r="B23" s="35">
        <v>16</v>
      </c>
      <c r="C23" s="77" t="s">
        <v>153</v>
      </c>
      <c r="D23" s="78" t="s">
        <v>42</v>
      </c>
      <c r="E23" s="79"/>
      <c r="F23" s="35" t="s">
        <v>69</v>
      </c>
      <c r="G23" s="80"/>
    </row>
    <row r="24" spans="1:7" x14ac:dyDescent="0.25">
      <c r="A24" s="35">
        <v>19</v>
      </c>
      <c r="B24" s="35">
        <v>17</v>
      </c>
      <c r="C24" s="77" t="s">
        <v>162</v>
      </c>
      <c r="D24" s="78" t="s">
        <v>94</v>
      </c>
      <c r="E24" s="79"/>
      <c r="F24" s="35" t="s">
        <v>69</v>
      </c>
      <c r="G24" s="80"/>
    </row>
    <row r="25" spans="1:7" x14ac:dyDescent="0.25">
      <c r="A25" s="35">
        <v>20</v>
      </c>
      <c r="B25" s="35">
        <v>18</v>
      </c>
      <c r="C25" s="77" t="s">
        <v>161</v>
      </c>
      <c r="D25" s="78" t="s">
        <v>91</v>
      </c>
      <c r="E25" s="79"/>
      <c r="F25" s="35" t="s">
        <v>69</v>
      </c>
      <c r="G25" s="80"/>
    </row>
    <row r="26" spans="1:7" x14ac:dyDescent="0.25">
      <c r="A26" s="35">
        <v>21</v>
      </c>
      <c r="B26" s="35">
        <v>19</v>
      </c>
      <c r="C26" s="77" t="s">
        <v>160</v>
      </c>
      <c r="D26" s="78" t="s">
        <v>33</v>
      </c>
      <c r="E26" s="79"/>
      <c r="F26" s="35" t="s">
        <v>69</v>
      </c>
      <c r="G26" s="80"/>
    </row>
    <row r="27" spans="1:7" x14ac:dyDescent="0.25">
      <c r="A27" s="35">
        <v>22</v>
      </c>
      <c r="B27" s="35">
        <v>20</v>
      </c>
      <c r="C27" s="77" t="s">
        <v>159</v>
      </c>
      <c r="D27" s="78" t="s">
        <v>35</v>
      </c>
      <c r="E27" s="79"/>
      <c r="F27" s="35" t="s">
        <v>69</v>
      </c>
      <c r="G27" s="80"/>
    </row>
    <row r="28" spans="1:7" x14ac:dyDescent="0.25">
      <c r="A28" s="35">
        <v>23</v>
      </c>
      <c r="B28" s="35">
        <v>21</v>
      </c>
      <c r="C28" s="78" t="s">
        <v>158</v>
      </c>
      <c r="D28" s="83" t="s">
        <v>17</v>
      </c>
      <c r="E28" s="79"/>
      <c r="F28" s="35" t="s">
        <v>69</v>
      </c>
      <c r="G28" s="80"/>
    </row>
    <row r="29" spans="1:7" x14ac:dyDescent="0.25">
      <c r="A29" s="35">
        <v>24</v>
      </c>
      <c r="B29" s="35">
        <v>22</v>
      </c>
      <c r="C29" s="78" t="s">
        <v>46</v>
      </c>
      <c r="D29" s="83" t="s">
        <v>19</v>
      </c>
      <c r="E29" s="79"/>
      <c r="F29" s="35" t="s">
        <v>69</v>
      </c>
      <c r="G29" s="80"/>
    </row>
    <row r="30" spans="1:7" x14ac:dyDescent="0.25">
      <c r="A30" s="35">
        <v>25</v>
      </c>
      <c r="B30" s="35">
        <v>23</v>
      </c>
      <c r="C30" s="77" t="s">
        <v>157</v>
      </c>
      <c r="D30" s="83" t="s">
        <v>156</v>
      </c>
      <c r="E30" s="79"/>
      <c r="F30" s="35" t="s">
        <v>69</v>
      </c>
      <c r="G30" s="80"/>
    </row>
    <row r="31" spans="1:7" x14ac:dyDescent="0.25">
      <c r="A31" s="35">
        <v>26</v>
      </c>
      <c r="B31" s="35">
        <v>24</v>
      </c>
      <c r="C31" s="77" t="s">
        <v>155</v>
      </c>
      <c r="D31" s="83" t="s">
        <v>154</v>
      </c>
      <c r="E31" s="79"/>
      <c r="F31" s="35" t="s">
        <v>69</v>
      </c>
      <c r="G31" s="80"/>
    </row>
    <row r="32" spans="1:7" x14ac:dyDescent="0.25">
      <c r="A32" s="35">
        <v>27</v>
      </c>
      <c r="B32" s="35">
        <v>25</v>
      </c>
      <c r="C32" s="77" t="s">
        <v>126</v>
      </c>
      <c r="D32" s="78" t="s">
        <v>60</v>
      </c>
      <c r="E32" s="38"/>
      <c r="F32" s="35" t="s">
        <v>69</v>
      </c>
      <c r="G32" s="35"/>
    </row>
    <row r="33" spans="1:7" x14ac:dyDescent="0.25">
      <c r="A33" s="35">
        <v>28</v>
      </c>
      <c r="B33" s="35">
        <v>1</v>
      </c>
      <c r="C33" s="77" t="s">
        <v>176</v>
      </c>
      <c r="D33" s="78" t="s">
        <v>122</v>
      </c>
      <c r="E33" s="38"/>
      <c r="F33" s="35" t="s">
        <v>70</v>
      </c>
      <c r="G33" s="35"/>
    </row>
    <row r="34" spans="1:7" x14ac:dyDescent="0.25">
      <c r="A34" s="35">
        <v>29</v>
      </c>
      <c r="B34" s="35">
        <v>2</v>
      </c>
      <c r="C34" s="78" t="s">
        <v>175</v>
      </c>
      <c r="D34" s="78" t="s">
        <v>12</v>
      </c>
      <c r="E34" s="38"/>
      <c r="F34" s="35" t="s">
        <v>70</v>
      </c>
      <c r="G34" s="35"/>
    </row>
    <row r="35" spans="1:7" x14ac:dyDescent="0.25">
      <c r="A35" s="35">
        <v>30</v>
      </c>
      <c r="B35" s="35">
        <v>3</v>
      </c>
      <c r="C35" s="78" t="s">
        <v>46</v>
      </c>
      <c r="D35" s="78" t="s">
        <v>33</v>
      </c>
      <c r="E35" s="38"/>
      <c r="F35" s="35" t="s">
        <v>70</v>
      </c>
      <c r="G35" s="35"/>
    </row>
    <row r="36" spans="1:7" x14ac:dyDescent="0.25">
      <c r="A36" s="35">
        <v>31</v>
      </c>
      <c r="B36" s="35">
        <v>4</v>
      </c>
      <c r="C36" s="77" t="s">
        <v>43</v>
      </c>
      <c r="D36" s="78" t="s">
        <v>174</v>
      </c>
      <c r="E36" s="38"/>
      <c r="F36" s="35" t="s">
        <v>70</v>
      </c>
      <c r="G36" s="35"/>
    </row>
    <row r="37" spans="1:7" x14ac:dyDescent="0.25">
      <c r="A37" s="35">
        <v>32</v>
      </c>
      <c r="B37" s="35">
        <v>5</v>
      </c>
      <c r="C37" s="77" t="s">
        <v>173</v>
      </c>
      <c r="D37" s="78" t="s">
        <v>92</v>
      </c>
      <c r="E37" s="38"/>
      <c r="F37" s="35" t="s">
        <v>70</v>
      </c>
      <c r="G37" s="35"/>
    </row>
    <row r="38" spans="1:7" x14ac:dyDescent="0.25">
      <c r="A38" s="35">
        <v>33</v>
      </c>
      <c r="B38" s="35">
        <v>6</v>
      </c>
      <c r="C38" s="77" t="s">
        <v>172</v>
      </c>
      <c r="D38" s="78" t="s">
        <v>96</v>
      </c>
      <c r="E38" s="36"/>
      <c r="F38" s="35" t="s">
        <v>70</v>
      </c>
      <c r="G38" s="80"/>
    </row>
    <row r="39" spans="1:7" x14ac:dyDescent="0.25">
      <c r="A39" s="35">
        <v>34</v>
      </c>
      <c r="B39" s="35">
        <v>7</v>
      </c>
      <c r="C39" s="77" t="s">
        <v>104</v>
      </c>
      <c r="D39" s="78" t="s">
        <v>28</v>
      </c>
      <c r="E39" s="37"/>
      <c r="F39" s="35" t="s">
        <v>70</v>
      </c>
      <c r="G39" s="80"/>
    </row>
    <row r="40" spans="1:7" x14ac:dyDescent="0.25">
      <c r="A40" s="35">
        <v>35</v>
      </c>
      <c r="B40" s="35">
        <v>8</v>
      </c>
      <c r="C40" s="77" t="s">
        <v>171</v>
      </c>
      <c r="D40" s="78" t="s">
        <v>96</v>
      </c>
      <c r="E40" s="37"/>
      <c r="F40" s="35" t="s">
        <v>70</v>
      </c>
      <c r="G40" s="80"/>
    </row>
    <row r="41" spans="1:7" x14ac:dyDescent="0.25">
      <c r="A41" s="35">
        <v>36</v>
      </c>
      <c r="B41" s="35">
        <v>9</v>
      </c>
      <c r="C41" s="77" t="s">
        <v>170</v>
      </c>
      <c r="D41" s="78" t="s">
        <v>23</v>
      </c>
      <c r="E41" s="37"/>
      <c r="F41" s="35" t="s">
        <v>70</v>
      </c>
      <c r="G41" s="80"/>
    </row>
    <row r="42" spans="1:7" x14ac:dyDescent="0.25">
      <c r="A42" s="35">
        <v>37</v>
      </c>
      <c r="B42" s="35">
        <v>10</v>
      </c>
      <c r="C42" s="77" t="s">
        <v>169</v>
      </c>
      <c r="D42" s="83" t="s">
        <v>168</v>
      </c>
      <c r="E42" s="37"/>
      <c r="F42" s="35" t="s">
        <v>70</v>
      </c>
      <c r="G42" s="80"/>
    </row>
    <row r="43" spans="1:7" x14ac:dyDescent="0.25">
      <c r="A43" s="35">
        <v>38</v>
      </c>
      <c r="B43" s="35">
        <v>11</v>
      </c>
      <c r="C43" s="78" t="s">
        <v>184</v>
      </c>
      <c r="D43" s="83" t="s">
        <v>79</v>
      </c>
      <c r="E43" s="37"/>
      <c r="F43" s="35" t="s">
        <v>70</v>
      </c>
      <c r="G43" s="80"/>
    </row>
    <row r="44" spans="1:7" x14ac:dyDescent="0.25">
      <c r="A44" s="35">
        <v>39</v>
      </c>
      <c r="B44" s="35">
        <v>12</v>
      </c>
      <c r="C44" s="78" t="s">
        <v>183</v>
      </c>
      <c r="D44" s="83" t="s">
        <v>174</v>
      </c>
      <c r="E44" s="37"/>
      <c r="F44" s="35" t="s">
        <v>70</v>
      </c>
      <c r="G44" s="80"/>
    </row>
    <row r="45" spans="1:7" x14ac:dyDescent="0.25">
      <c r="A45" s="35">
        <v>40</v>
      </c>
      <c r="B45" s="35">
        <v>13</v>
      </c>
      <c r="C45" s="77" t="s">
        <v>182</v>
      </c>
      <c r="D45" s="78" t="s">
        <v>8</v>
      </c>
      <c r="E45" s="35"/>
      <c r="F45" s="35" t="s">
        <v>70</v>
      </c>
      <c r="G45" s="80"/>
    </row>
    <row r="46" spans="1:7" x14ac:dyDescent="0.25">
      <c r="A46" s="35">
        <v>41</v>
      </c>
      <c r="B46" s="35">
        <v>14</v>
      </c>
      <c r="C46" s="77" t="s">
        <v>186</v>
      </c>
      <c r="D46" s="78" t="s">
        <v>174</v>
      </c>
      <c r="E46" s="35"/>
      <c r="F46" s="35" t="s">
        <v>70</v>
      </c>
      <c r="G46" s="80"/>
    </row>
    <row r="47" spans="1:7" x14ac:dyDescent="0.25">
      <c r="A47" s="35">
        <v>42</v>
      </c>
      <c r="B47" s="35">
        <v>15</v>
      </c>
      <c r="C47" s="78" t="s">
        <v>189</v>
      </c>
      <c r="D47" s="78" t="s">
        <v>49</v>
      </c>
      <c r="E47" s="35"/>
      <c r="F47" s="35" t="s">
        <v>70</v>
      </c>
      <c r="G47" s="80"/>
    </row>
    <row r="48" spans="1:7" x14ac:dyDescent="0.25">
      <c r="A48" s="35">
        <v>43</v>
      </c>
      <c r="B48" s="35">
        <v>16</v>
      </c>
      <c r="C48" s="78" t="s">
        <v>188</v>
      </c>
      <c r="D48" s="78" t="s">
        <v>48</v>
      </c>
      <c r="E48" s="35"/>
      <c r="F48" s="35" t="s">
        <v>70</v>
      </c>
      <c r="G48" s="80"/>
    </row>
    <row r="49" spans="1:7" x14ac:dyDescent="0.25">
      <c r="A49" s="35">
        <v>44</v>
      </c>
      <c r="B49" s="35">
        <v>17</v>
      </c>
      <c r="C49" s="78" t="s">
        <v>187</v>
      </c>
      <c r="D49" s="78" t="s">
        <v>19</v>
      </c>
      <c r="E49" s="35"/>
      <c r="F49" s="35" t="s">
        <v>70</v>
      </c>
      <c r="G49" s="80"/>
    </row>
    <row r="50" spans="1:7" x14ac:dyDescent="0.25">
      <c r="A50" s="35">
        <v>45</v>
      </c>
      <c r="B50" s="84">
        <v>1</v>
      </c>
      <c r="C50" s="85" t="s">
        <v>192</v>
      </c>
      <c r="D50" s="85" t="s">
        <v>10</v>
      </c>
      <c r="E50" s="86" t="s">
        <v>201</v>
      </c>
      <c r="F50" s="27" t="s">
        <v>59</v>
      </c>
      <c r="G50" s="80" t="s">
        <v>2</v>
      </c>
    </row>
    <row r="51" spans="1:7" x14ac:dyDescent="0.25">
      <c r="A51" s="35">
        <v>46</v>
      </c>
      <c r="B51" s="84">
        <v>2</v>
      </c>
      <c r="C51" s="85" t="s">
        <v>193</v>
      </c>
      <c r="D51" s="85" t="s">
        <v>61</v>
      </c>
      <c r="E51" s="86" t="s">
        <v>202</v>
      </c>
      <c r="F51" s="27" t="s">
        <v>59</v>
      </c>
      <c r="G51" s="80" t="s">
        <v>2</v>
      </c>
    </row>
    <row r="52" spans="1:7" x14ac:dyDescent="0.25">
      <c r="A52" s="35">
        <v>47</v>
      </c>
      <c r="B52" s="84">
        <v>3</v>
      </c>
      <c r="C52" s="85" t="s">
        <v>194</v>
      </c>
      <c r="D52" s="85" t="s">
        <v>31</v>
      </c>
      <c r="E52" s="86" t="s">
        <v>203</v>
      </c>
      <c r="F52" s="27" t="s">
        <v>59</v>
      </c>
      <c r="G52" s="80" t="s">
        <v>2</v>
      </c>
    </row>
    <row r="53" spans="1:7" x14ac:dyDescent="0.25">
      <c r="A53" s="35">
        <v>48</v>
      </c>
      <c r="B53" s="84">
        <v>4</v>
      </c>
      <c r="C53" s="85" t="s">
        <v>114</v>
      </c>
      <c r="D53" s="85" t="s">
        <v>195</v>
      </c>
      <c r="E53" s="86" t="s">
        <v>204</v>
      </c>
      <c r="F53" s="27" t="s">
        <v>59</v>
      </c>
      <c r="G53" s="80" t="s">
        <v>2</v>
      </c>
    </row>
    <row r="54" spans="1:7" x14ac:dyDescent="0.25">
      <c r="A54" s="35">
        <v>49</v>
      </c>
      <c r="B54" s="84">
        <v>5</v>
      </c>
      <c r="C54" s="85" t="s">
        <v>196</v>
      </c>
      <c r="D54" s="85" t="s">
        <v>12</v>
      </c>
      <c r="E54" s="87" t="s">
        <v>205</v>
      </c>
      <c r="F54" s="27" t="s">
        <v>59</v>
      </c>
      <c r="G54" s="80" t="s">
        <v>2</v>
      </c>
    </row>
    <row r="55" spans="1:7" x14ac:dyDescent="0.25">
      <c r="A55" s="35">
        <v>50</v>
      </c>
      <c r="B55" s="84">
        <v>6</v>
      </c>
      <c r="C55" s="85" t="s">
        <v>197</v>
      </c>
      <c r="D55" s="85" t="s">
        <v>29</v>
      </c>
      <c r="E55" s="86" t="s">
        <v>206</v>
      </c>
      <c r="F55" s="27" t="s">
        <v>59</v>
      </c>
      <c r="G55" s="80" t="s">
        <v>2</v>
      </c>
    </row>
    <row r="56" spans="1:7" x14ac:dyDescent="0.25">
      <c r="A56" s="35">
        <v>51</v>
      </c>
      <c r="B56" s="84">
        <v>7</v>
      </c>
      <c r="C56" s="85" t="s">
        <v>198</v>
      </c>
      <c r="D56" s="85" t="s">
        <v>199</v>
      </c>
      <c r="E56" s="86" t="s">
        <v>207</v>
      </c>
      <c r="F56" s="27" t="s">
        <v>59</v>
      </c>
      <c r="G56" s="80" t="s">
        <v>2</v>
      </c>
    </row>
    <row r="57" spans="1:7" x14ac:dyDescent="0.25">
      <c r="A57" s="35">
        <v>52</v>
      </c>
      <c r="B57" s="84">
        <v>8</v>
      </c>
      <c r="C57" s="85" t="s">
        <v>200</v>
      </c>
      <c r="D57" s="85" t="s">
        <v>22</v>
      </c>
      <c r="E57" s="86" t="s">
        <v>208</v>
      </c>
      <c r="F57" s="27" t="s">
        <v>59</v>
      </c>
      <c r="G57" s="80" t="s">
        <v>2</v>
      </c>
    </row>
    <row r="58" spans="1:7" x14ac:dyDescent="0.25">
      <c r="A58" s="35">
        <v>53</v>
      </c>
      <c r="B58" s="84">
        <v>9</v>
      </c>
      <c r="C58" s="85" t="s">
        <v>209</v>
      </c>
      <c r="D58" s="85" t="s">
        <v>31</v>
      </c>
      <c r="E58" s="86" t="s">
        <v>211</v>
      </c>
      <c r="F58" s="27" t="s">
        <v>58</v>
      </c>
      <c r="G58" s="80" t="s">
        <v>1</v>
      </c>
    </row>
    <row r="59" spans="1:7" x14ac:dyDescent="0.25">
      <c r="A59" s="35">
        <v>54</v>
      </c>
      <c r="B59" s="84">
        <v>10</v>
      </c>
      <c r="C59" s="85" t="s">
        <v>210</v>
      </c>
      <c r="D59" s="85" t="s">
        <v>39</v>
      </c>
      <c r="E59" s="86" t="s">
        <v>212</v>
      </c>
      <c r="F59" s="27" t="s">
        <v>58</v>
      </c>
      <c r="G59" s="80" t="s">
        <v>1</v>
      </c>
    </row>
    <row r="60" spans="1:7" x14ac:dyDescent="0.25">
      <c r="A60" s="35">
        <v>55</v>
      </c>
      <c r="B60" s="35">
        <v>1</v>
      </c>
      <c r="C60" s="77" t="s">
        <v>213</v>
      </c>
      <c r="D60" s="78" t="s">
        <v>217</v>
      </c>
      <c r="E60" s="27" t="s">
        <v>218</v>
      </c>
      <c r="F60" s="35"/>
      <c r="G60" s="80" t="s">
        <v>315</v>
      </c>
    </row>
    <row r="61" spans="1:7" x14ac:dyDescent="0.25">
      <c r="A61" s="35">
        <v>56</v>
      </c>
      <c r="B61" s="35">
        <v>2</v>
      </c>
      <c r="C61" s="77" t="s">
        <v>214</v>
      </c>
      <c r="D61" s="78" t="s">
        <v>85</v>
      </c>
      <c r="E61" s="27" t="s">
        <v>219</v>
      </c>
      <c r="F61" s="35"/>
      <c r="G61" s="80" t="s">
        <v>315</v>
      </c>
    </row>
    <row r="62" spans="1:7" x14ac:dyDescent="0.25">
      <c r="A62" s="35">
        <v>57</v>
      </c>
      <c r="B62" s="35">
        <v>3</v>
      </c>
      <c r="C62" s="77" t="s">
        <v>215</v>
      </c>
      <c r="D62" s="78" t="s">
        <v>75</v>
      </c>
      <c r="E62" s="27" t="s">
        <v>220</v>
      </c>
      <c r="F62" s="35"/>
      <c r="G62" s="80" t="s">
        <v>315</v>
      </c>
    </row>
    <row r="63" spans="1:7" x14ac:dyDescent="0.25">
      <c r="A63" s="35">
        <v>58</v>
      </c>
      <c r="B63" s="35">
        <v>4</v>
      </c>
      <c r="C63" s="77" t="s">
        <v>216</v>
      </c>
      <c r="D63" s="78" t="s">
        <v>18</v>
      </c>
      <c r="E63" s="27" t="s">
        <v>221</v>
      </c>
      <c r="F63" s="35"/>
      <c r="G63" s="80" t="s">
        <v>315</v>
      </c>
    </row>
    <row r="64" spans="1:7" x14ac:dyDescent="0.25">
      <c r="A64" s="35">
        <v>59</v>
      </c>
      <c r="B64" s="35">
        <v>1</v>
      </c>
      <c r="C64" s="77" t="s">
        <v>98</v>
      </c>
      <c r="D64" s="78" t="s">
        <v>437</v>
      </c>
      <c r="E64" s="79" t="s">
        <v>381</v>
      </c>
      <c r="F64" s="27"/>
      <c r="G64" s="80" t="s">
        <v>124</v>
      </c>
    </row>
    <row r="65" spans="1:7" x14ac:dyDescent="0.25">
      <c r="A65" s="35">
        <v>60</v>
      </c>
      <c r="B65" s="35">
        <v>2</v>
      </c>
      <c r="C65" s="77" t="s">
        <v>13</v>
      </c>
      <c r="D65" s="78" t="s">
        <v>38</v>
      </c>
      <c r="E65" s="35" t="s">
        <v>382</v>
      </c>
      <c r="F65" s="27"/>
      <c r="G65" s="80" t="s">
        <v>124</v>
      </c>
    </row>
    <row r="66" spans="1:7" x14ac:dyDescent="0.25">
      <c r="A66" s="35">
        <v>61</v>
      </c>
      <c r="B66" s="35">
        <v>3</v>
      </c>
      <c r="C66" s="77" t="s">
        <v>438</v>
      </c>
      <c r="D66" s="78" t="s">
        <v>87</v>
      </c>
      <c r="E66" s="35" t="s">
        <v>383</v>
      </c>
      <c r="F66" s="27"/>
      <c r="G66" s="80" t="s">
        <v>124</v>
      </c>
    </row>
    <row r="67" spans="1:7" x14ac:dyDescent="0.25">
      <c r="A67" s="35">
        <v>62</v>
      </c>
      <c r="B67" s="35">
        <v>4</v>
      </c>
      <c r="C67" s="77" t="s">
        <v>77</v>
      </c>
      <c r="D67" s="78" t="s">
        <v>25</v>
      </c>
      <c r="E67" s="35" t="s">
        <v>384</v>
      </c>
      <c r="F67" s="27"/>
      <c r="G67" s="80" t="s">
        <v>124</v>
      </c>
    </row>
    <row r="68" spans="1:7" x14ac:dyDescent="0.25">
      <c r="A68" s="35">
        <v>63</v>
      </c>
      <c r="B68" s="35">
        <v>5</v>
      </c>
      <c r="C68" s="77" t="s">
        <v>439</v>
      </c>
      <c r="D68" s="78" t="s">
        <v>25</v>
      </c>
      <c r="E68" s="35" t="s">
        <v>385</v>
      </c>
      <c r="F68" s="27"/>
      <c r="G68" s="80" t="s">
        <v>124</v>
      </c>
    </row>
    <row r="69" spans="1:7" x14ac:dyDescent="0.25">
      <c r="A69" s="35">
        <v>64</v>
      </c>
      <c r="B69" s="35">
        <v>6</v>
      </c>
      <c r="C69" s="77" t="s">
        <v>113</v>
      </c>
      <c r="D69" s="78" t="s">
        <v>38</v>
      </c>
      <c r="E69" s="35" t="s">
        <v>386</v>
      </c>
      <c r="F69" s="27"/>
      <c r="G69" s="80" t="s">
        <v>124</v>
      </c>
    </row>
    <row r="70" spans="1:7" x14ac:dyDescent="0.25">
      <c r="A70" s="35">
        <v>65</v>
      </c>
      <c r="B70" s="35">
        <v>7</v>
      </c>
      <c r="C70" s="77" t="s">
        <v>106</v>
      </c>
      <c r="D70" s="78" t="s">
        <v>22</v>
      </c>
      <c r="E70" s="35" t="s">
        <v>387</v>
      </c>
      <c r="F70" s="27"/>
      <c r="G70" s="80" t="s">
        <v>124</v>
      </c>
    </row>
    <row r="71" spans="1:7" x14ac:dyDescent="0.25">
      <c r="A71" s="35">
        <v>66</v>
      </c>
      <c r="B71" s="35">
        <v>8</v>
      </c>
      <c r="C71" s="77" t="s">
        <v>440</v>
      </c>
      <c r="D71" s="78" t="s">
        <v>76</v>
      </c>
      <c r="E71" s="35" t="s">
        <v>388</v>
      </c>
      <c r="F71" s="27"/>
      <c r="G71" s="80" t="s">
        <v>124</v>
      </c>
    </row>
    <row r="72" spans="1:7" x14ac:dyDescent="0.25">
      <c r="A72" s="35">
        <v>67</v>
      </c>
      <c r="B72" s="35">
        <v>9</v>
      </c>
      <c r="C72" s="77" t="s">
        <v>102</v>
      </c>
      <c r="D72" s="78" t="s">
        <v>20</v>
      </c>
      <c r="E72" s="35" t="s">
        <v>389</v>
      </c>
      <c r="F72" s="27"/>
      <c r="G72" s="80" t="s">
        <v>124</v>
      </c>
    </row>
    <row r="73" spans="1:7" x14ac:dyDescent="0.25">
      <c r="A73" s="35">
        <v>68</v>
      </c>
      <c r="B73" s="35">
        <v>10</v>
      </c>
      <c r="C73" s="77" t="s">
        <v>441</v>
      </c>
      <c r="D73" s="78" t="s">
        <v>61</v>
      </c>
      <c r="E73" s="35" t="s">
        <v>390</v>
      </c>
      <c r="F73" s="27"/>
      <c r="G73" s="80" t="s">
        <v>124</v>
      </c>
    </row>
    <row r="74" spans="1:7" x14ac:dyDescent="0.25">
      <c r="A74" s="35">
        <v>69</v>
      </c>
      <c r="B74" s="35">
        <v>11</v>
      </c>
      <c r="C74" s="77" t="s">
        <v>442</v>
      </c>
      <c r="D74" s="78" t="s">
        <v>223</v>
      </c>
      <c r="E74" s="35" t="s">
        <v>391</v>
      </c>
      <c r="F74" s="27"/>
      <c r="G74" s="80" t="s">
        <v>124</v>
      </c>
    </row>
    <row r="75" spans="1:7" x14ac:dyDescent="0.25">
      <c r="A75" s="35">
        <v>70</v>
      </c>
      <c r="B75" s="35">
        <v>12</v>
      </c>
      <c r="C75" s="77" t="s">
        <v>443</v>
      </c>
      <c r="D75" s="78" t="s">
        <v>26</v>
      </c>
      <c r="E75" s="79" t="s">
        <v>392</v>
      </c>
      <c r="F75" s="27"/>
      <c r="G75" s="80" t="s">
        <v>124</v>
      </c>
    </row>
    <row r="76" spans="1:7" x14ac:dyDescent="0.25">
      <c r="A76" s="35">
        <v>71</v>
      </c>
      <c r="B76" s="35">
        <v>13</v>
      </c>
      <c r="C76" s="77" t="s">
        <v>444</v>
      </c>
      <c r="D76" s="78" t="s">
        <v>445</v>
      </c>
      <c r="E76" s="35" t="s">
        <v>393</v>
      </c>
      <c r="F76" s="27"/>
      <c r="G76" s="80" t="s">
        <v>124</v>
      </c>
    </row>
    <row r="77" spans="1:7" x14ac:dyDescent="0.25">
      <c r="A77" s="35">
        <v>72</v>
      </c>
      <c r="B77" s="35">
        <v>14</v>
      </c>
      <c r="C77" s="77" t="s">
        <v>446</v>
      </c>
      <c r="D77" s="78" t="s">
        <v>30</v>
      </c>
      <c r="E77" s="35" t="s">
        <v>394</v>
      </c>
      <c r="F77" s="27"/>
      <c r="G77" s="80" t="s">
        <v>124</v>
      </c>
    </row>
    <row r="78" spans="1:7" x14ac:dyDescent="0.25">
      <c r="A78" s="35">
        <v>73</v>
      </c>
      <c r="B78" s="35">
        <v>15</v>
      </c>
      <c r="C78" s="77" t="s">
        <v>117</v>
      </c>
      <c r="D78" s="78" t="s">
        <v>76</v>
      </c>
      <c r="E78" s="35" t="s">
        <v>395</v>
      </c>
      <c r="F78" s="27"/>
      <c r="G78" s="80" t="s">
        <v>124</v>
      </c>
    </row>
    <row r="79" spans="1:7" x14ac:dyDescent="0.25">
      <c r="A79" s="35">
        <v>74</v>
      </c>
      <c r="B79" s="35">
        <v>1</v>
      </c>
      <c r="C79" s="77" t="s">
        <v>397</v>
      </c>
      <c r="D79" s="78" t="s">
        <v>37</v>
      </c>
      <c r="E79" s="79" t="s">
        <v>321</v>
      </c>
      <c r="F79" s="27"/>
      <c r="G79" s="80" t="s">
        <v>3</v>
      </c>
    </row>
    <row r="80" spans="1:7" x14ac:dyDescent="0.25">
      <c r="A80" s="35">
        <v>75</v>
      </c>
      <c r="B80" s="35">
        <v>3</v>
      </c>
      <c r="C80" s="77" t="s">
        <v>398</v>
      </c>
      <c r="D80" s="78" t="s">
        <v>399</v>
      </c>
      <c r="E80" s="35" t="s">
        <v>322</v>
      </c>
      <c r="F80" s="27"/>
      <c r="G80" s="80" t="s">
        <v>3</v>
      </c>
    </row>
    <row r="81" spans="1:7" x14ac:dyDescent="0.25">
      <c r="A81" s="35">
        <v>76</v>
      </c>
      <c r="B81" s="35">
        <v>4</v>
      </c>
      <c r="C81" s="77" t="s">
        <v>400</v>
      </c>
      <c r="D81" s="78" t="s">
        <v>25</v>
      </c>
      <c r="E81" s="35" t="s">
        <v>323</v>
      </c>
      <c r="F81" s="27"/>
      <c r="G81" s="80" t="s">
        <v>3</v>
      </c>
    </row>
    <row r="82" spans="1:7" x14ac:dyDescent="0.25">
      <c r="A82" s="35">
        <v>77</v>
      </c>
      <c r="B82" s="35">
        <v>5</v>
      </c>
      <c r="C82" s="77" t="s">
        <v>401</v>
      </c>
      <c r="D82" s="78" t="s">
        <v>402</v>
      </c>
      <c r="E82" s="35" t="s">
        <v>324</v>
      </c>
      <c r="F82" s="27"/>
      <c r="G82" s="80" t="s">
        <v>3</v>
      </c>
    </row>
    <row r="83" spans="1:7" x14ac:dyDescent="0.25">
      <c r="A83" s="35">
        <v>78</v>
      </c>
      <c r="B83" s="35">
        <v>6</v>
      </c>
      <c r="C83" s="77" t="s">
        <v>403</v>
      </c>
      <c r="D83" s="78" t="s">
        <v>404</v>
      </c>
      <c r="E83" s="35" t="s">
        <v>325</v>
      </c>
      <c r="F83" s="27"/>
      <c r="G83" s="80" t="s">
        <v>3</v>
      </c>
    </row>
    <row r="84" spans="1:7" x14ac:dyDescent="0.25">
      <c r="A84" s="35">
        <v>79</v>
      </c>
      <c r="B84" s="35">
        <v>7</v>
      </c>
      <c r="C84" s="77" t="s">
        <v>405</v>
      </c>
      <c r="D84" s="78" t="s">
        <v>144</v>
      </c>
      <c r="E84" s="35" t="s">
        <v>326</v>
      </c>
      <c r="F84" s="27"/>
      <c r="G84" s="80" t="s">
        <v>3</v>
      </c>
    </row>
    <row r="85" spans="1:7" x14ac:dyDescent="0.25">
      <c r="A85" s="35">
        <v>80</v>
      </c>
      <c r="B85" s="35">
        <v>8</v>
      </c>
      <c r="C85" s="77" t="s">
        <v>406</v>
      </c>
      <c r="D85" s="78" t="s">
        <v>174</v>
      </c>
      <c r="E85" s="35" t="s">
        <v>327</v>
      </c>
      <c r="F85" s="27"/>
      <c r="G85" s="80" t="s">
        <v>3</v>
      </c>
    </row>
    <row r="86" spans="1:7" x14ac:dyDescent="0.25">
      <c r="A86" s="35">
        <v>81</v>
      </c>
      <c r="B86" s="35">
        <v>9</v>
      </c>
      <c r="C86" s="77" t="s">
        <v>397</v>
      </c>
      <c r="D86" s="78" t="s">
        <v>38</v>
      </c>
      <c r="E86" s="35" t="s">
        <v>316</v>
      </c>
      <c r="F86" s="27"/>
      <c r="G86" s="80" t="s">
        <v>3</v>
      </c>
    </row>
    <row r="87" spans="1:7" x14ac:dyDescent="0.25">
      <c r="A87" s="35">
        <v>82</v>
      </c>
      <c r="B87" s="35">
        <v>10</v>
      </c>
      <c r="C87" s="77" t="s">
        <v>407</v>
      </c>
      <c r="D87" s="78" t="s">
        <v>49</v>
      </c>
      <c r="E87" s="35" t="s">
        <v>317</v>
      </c>
      <c r="F87" s="27"/>
      <c r="G87" s="80" t="s">
        <v>3</v>
      </c>
    </row>
    <row r="88" spans="1:7" x14ac:dyDescent="0.25">
      <c r="A88" s="35">
        <v>83</v>
      </c>
      <c r="B88" s="35">
        <v>11</v>
      </c>
      <c r="C88" s="77" t="s">
        <v>408</v>
      </c>
      <c r="D88" s="78" t="s">
        <v>21</v>
      </c>
      <c r="E88" s="35" t="s">
        <v>318</v>
      </c>
      <c r="F88" s="27"/>
      <c r="G88" s="80" t="s">
        <v>3</v>
      </c>
    </row>
    <row r="89" spans="1:7" x14ac:dyDescent="0.25">
      <c r="A89" s="35">
        <v>84</v>
      </c>
      <c r="B89" s="35">
        <v>12</v>
      </c>
      <c r="C89" s="77" t="s">
        <v>409</v>
      </c>
      <c r="D89" s="78" t="s">
        <v>14</v>
      </c>
      <c r="E89" s="79" t="s">
        <v>319</v>
      </c>
      <c r="F89" s="27"/>
      <c r="G89" s="80" t="s">
        <v>3</v>
      </c>
    </row>
    <row r="90" spans="1:7" x14ac:dyDescent="0.25">
      <c r="A90" s="35">
        <v>85</v>
      </c>
      <c r="B90" s="35">
        <v>13</v>
      </c>
      <c r="C90" s="77" t="s">
        <v>410</v>
      </c>
      <c r="D90" s="78" t="s">
        <v>411</v>
      </c>
      <c r="E90" s="35" t="s">
        <v>320</v>
      </c>
      <c r="F90" s="27"/>
      <c r="G90" s="80" t="s">
        <v>3</v>
      </c>
    </row>
    <row r="91" spans="1:7" x14ac:dyDescent="0.25">
      <c r="A91" s="35">
        <v>86</v>
      </c>
      <c r="B91" s="35">
        <v>14</v>
      </c>
      <c r="C91" s="77" t="s">
        <v>403</v>
      </c>
      <c r="D91" s="78" t="s">
        <v>412</v>
      </c>
      <c r="E91" s="35" t="s">
        <v>328</v>
      </c>
      <c r="F91" s="27"/>
      <c r="G91" s="80" t="s">
        <v>3</v>
      </c>
    </row>
    <row r="92" spans="1:7" x14ac:dyDescent="0.25">
      <c r="A92" s="35">
        <v>87</v>
      </c>
      <c r="B92" s="35">
        <v>15</v>
      </c>
      <c r="C92" s="77" t="s">
        <v>413</v>
      </c>
      <c r="D92" s="78" t="s">
        <v>49</v>
      </c>
      <c r="E92" s="35" t="s">
        <v>329</v>
      </c>
      <c r="F92" s="27"/>
      <c r="G92" s="80" t="s">
        <v>3</v>
      </c>
    </row>
    <row r="93" spans="1:7" x14ac:dyDescent="0.25">
      <c r="A93" s="35">
        <v>88</v>
      </c>
      <c r="B93" s="35">
        <v>17</v>
      </c>
      <c r="C93" s="77" t="s">
        <v>414</v>
      </c>
      <c r="D93" s="78" t="s">
        <v>415</v>
      </c>
      <c r="E93" s="35" t="s">
        <v>330</v>
      </c>
      <c r="F93" s="27"/>
      <c r="G93" s="80" t="s">
        <v>3</v>
      </c>
    </row>
    <row r="94" spans="1:7" x14ac:dyDescent="0.25">
      <c r="A94" s="35">
        <v>89</v>
      </c>
      <c r="B94" s="35">
        <v>18</v>
      </c>
      <c r="C94" s="77" t="s">
        <v>416</v>
      </c>
      <c r="D94" s="78" t="s">
        <v>7</v>
      </c>
      <c r="E94" s="35" t="s">
        <v>331</v>
      </c>
      <c r="F94" s="27"/>
      <c r="G94" s="80" t="s">
        <v>3</v>
      </c>
    </row>
    <row r="95" spans="1:7" x14ac:dyDescent="0.25">
      <c r="A95" s="35">
        <v>90</v>
      </c>
      <c r="B95" s="35">
        <v>19</v>
      </c>
      <c r="C95" s="77" t="s">
        <v>417</v>
      </c>
      <c r="D95" s="78" t="s">
        <v>418</v>
      </c>
      <c r="E95" s="35" t="s">
        <v>332</v>
      </c>
      <c r="F95" s="27"/>
      <c r="G95" s="80" t="s">
        <v>3</v>
      </c>
    </row>
    <row r="96" spans="1:7" x14ac:dyDescent="0.25">
      <c r="A96" s="35">
        <v>91</v>
      </c>
      <c r="B96" s="35">
        <v>1</v>
      </c>
      <c r="C96" s="77" t="s">
        <v>81</v>
      </c>
      <c r="D96" s="78" t="s">
        <v>419</v>
      </c>
      <c r="E96" s="79" t="s">
        <v>333</v>
      </c>
      <c r="F96" s="27"/>
      <c r="G96" s="80" t="s">
        <v>1</v>
      </c>
    </row>
    <row r="97" spans="1:7" x14ac:dyDescent="0.25">
      <c r="A97" s="35">
        <v>92</v>
      </c>
      <c r="B97" s="35">
        <v>2</v>
      </c>
      <c r="C97" s="77" t="s">
        <v>420</v>
      </c>
      <c r="D97" s="78" t="s">
        <v>10</v>
      </c>
      <c r="E97" s="35" t="s">
        <v>334</v>
      </c>
      <c r="F97" s="27"/>
      <c r="G97" s="80" t="s">
        <v>1</v>
      </c>
    </row>
    <row r="98" spans="1:7" x14ac:dyDescent="0.25">
      <c r="A98" s="35">
        <v>93</v>
      </c>
      <c r="B98" s="35">
        <v>3</v>
      </c>
      <c r="C98" s="77" t="s">
        <v>421</v>
      </c>
      <c r="D98" s="78" t="s">
        <v>78</v>
      </c>
      <c r="E98" s="35" t="s">
        <v>335</v>
      </c>
      <c r="F98" s="27"/>
      <c r="G98" s="80" t="s">
        <v>1</v>
      </c>
    </row>
    <row r="99" spans="1:7" x14ac:dyDescent="0.25">
      <c r="A99" s="35">
        <v>94</v>
      </c>
      <c r="B99" s="35">
        <v>4</v>
      </c>
      <c r="C99" s="77" t="s">
        <v>422</v>
      </c>
      <c r="D99" s="78" t="s">
        <v>35</v>
      </c>
      <c r="E99" s="35" t="s">
        <v>336</v>
      </c>
      <c r="F99" s="27"/>
      <c r="G99" s="80" t="s">
        <v>1</v>
      </c>
    </row>
    <row r="100" spans="1:7" x14ac:dyDescent="0.25">
      <c r="A100" s="35">
        <v>95</v>
      </c>
      <c r="B100" s="35">
        <v>5</v>
      </c>
      <c r="C100" s="77" t="s">
        <v>423</v>
      </c>
      <c r="D100" s="78" t="s">
        <v>144</v>
      </c>
      <c r="E100" s="35" t="s">
        <v>342</v>
      </c>
      <c r="F100" s="27"/>
      <c r="G100" s="80" t="s">
        <v>1</v>
      </c>
    </row>
    <row r="101" spans="1:7" x14ac:dyDescent="0.25">
      <c r="A101" s="35">
        <v>96</v>
      </c>
      <c r="B101" s="35">
        <v>6</v>
      </c>
      <c r="C101" s="77" t="s">
        <v>424</v>
      </c>
      <c r="D101" s="78" t="s">
        <v>27</v>
      </c>
      <c r="E101" s="35" t="s">
        <v>343</v>
      </c>
      <c r="F101" s="27"/>
      <c r="G101" s="80" t="s">
        <v>1</v>
      </c>
    </row>
    <row r="102" spans="1:7" x14ac:dyDescent="0.25">
      <c r="A102" s="35">
        <v>97</v>
      </c>
      <c r="B102" s="35">
        <v>7</v>
      </c>
      <c r="C102" s="77" t="s">
        <v>425</v>
      </c>
      <c r="D102" s="78" t="s">
        <v>109</v>
      </c>
      <c r="E102" s="35" t="s">
        <v>344</v>
      </c>
      <c r="F102" s="27"/>
      <c r="G102" s="80" t="s">
        <v>1</v>
      </c>
    </row>
    <row r="103" spans="1:7" x14ac:dyDescent="0.25">
      <c r="A103" s="35">
        <v>98</v>
      </c>
      <c r="B103" s="35">
        <v>8</v>
      </c>
      <c r="C103" s="77" t="s">
        <v>426</v>
      </c>
      <c r="D103" s="78" t="s">
        <v>16</v>
      </c>
      <c r="E103" s="35" t="s">
        <v>345</v>
      </c>
      <c r="F103" s="27"/>
      <c r="G103" s="80" t="s">
        <v>1</v>
      </c>
    </row>
    <row r="104" spans="1:7" x14ac:dyDescent="0.25">
      <c r="A104" s="35">
        <v>99</v>
      </c>
      <c r="B104" s="35">
        <v>9</v>
      </c>
      <c r="C104" s="77" t="s">
        <v>427</v>
      </c>
      <c r="D104" s="78" t="s">
        <v>16</v>
      </c>
      <c r="E104" s="35" t="s">
        <v>346</v>
      </c>
      <c r="F104" s="27"/>
      <c r="G104" s="80" t="s">
        <v>1</v>
      </c>
    </row>
    <row r="105" spans="1:7" x14ac:dyDescent="0.25">
      <c r="A105" s="35">
        <v>100</v>
      </c>
      <c r="B105" s="35">
        <v>10</v>
      </c>
      <c r="C105" s="77" t="s">
        <v>428</v>
      </c>
      <c r="D105" s="78" t="s">
        <v>228</v>
      </c>
      <c r="E105" s="35" t="s">
        <v>347</v>
      </c>
      <c r="F105" s="81"/>
      <c r="G105" s="80" t="s">
        <v>1</v>
      </c>
    </row>
    <row r="106" spans="1:7" x14ac:dyDescent="0.25">
      <c r="A106" s="35">
        <v>101</v>
      </c>
      <c r="B106" s="35">
        <v>11</v>
      </c>
      <c r="C106" s="77" t="s">
        <v>81</v>
      </c>
      <c r="D106" s="78" t="s">
        <v>90</v>
      </c>
      <c r="E106" s="35" t="s">
        <v>348</v>
      </c>
      <c r="F106" s="81"/>
      <c r="G106" s="80" t="s">
        <v>1</v>
      </c>
    </row>
    <row r="107" spans="1:7" x14ac:dyDescent="0.25">
      <c r="A107" s="35">
        <v>102</v>
      </c>
      <c r="B107" s="35">
        <v>12</v>
      </c>
      <c r="C107" s="77" t="s">
        <v>429</v>
      </c>
      <c r="D107" s="78" t="s">
        <v>62</v>
      </c>
      <c r="E107" s="79" t="s">
        <v>354</v>
      </c>
      <c r="F107" s="27"/>
      <c r="G107" s="80" t="s">
        <v>1</v>
      </c>
    </row>
    <row r="108" spans="1:7" x14ac:dyDescent="0.25">
      <c r="A108" s="35">
        <v>103</v>
      </c>
      <c r="B108" s="35">
        <v>13</v>
      </c>
      <c r="C108" s="77" t="s">
        <v>430</v>
      </c>
      <c r="D108" s="78" t="s">
        <v>11</v>
      </c>
      <c r="E108" s="35" t="s">
        <v>337</v>
      </c>
      <c r="F108" s="27"/>
      <c r="G108" s="80" t="s">
        <v>1</v>
      </c>
    </row>
    <row r="109" spans="1:7" x14ac:dyDescent="0.25">
      <c r="A109" s="35">
        <v>104</v>
      </c>
      <c r="B109" s="35">
        <v>14</v>
      </c>
      <c r="C109" s="77" t="s">
        <v>431</v>
      </c>
      <c r="D109" s="78" t="s">
        <v>24</v>
      </c>
      <c r="E109" s="35" t="s">
        <v>338</v>
      </c>
      <c r="F109" s="27"/>
      <c r="G109" s="80" t="s">
        <v>1</v>
      </c>
    </row>
    <row r="110" spans="1:7" x14ac:dyDescent="0.25">
      <c r="A110" s="35">
        <v>105</v>
      </c>
      <c r="B110" s="35">
        <v>15</v>
      </c>
      <c r="C110" s="77" t="s">
        <v>432</v>
      </c>
      <c r="D110" s="78" t="s">
        <v>37</v>
      </c>
      <c r="E110" s="35" t="s">
        <v>339</v>
      </c>
      <c r="F110" s="27"/>
      <c r="G110" s="80" t="s">
        <v>1</v>
      </c>
    </row>
    <row r="111" spans="1:7" x14ac:dyDescent="0.25">
      <c r="A111" s="35">
        <v>106</v>
      </c>
      <c r="B111" s="35">
        <v>16</v>
      </c>
      <c r="C111" s="77" t="s">
        <v>107</v>
      </c>
      <c r="D111" s="78" t="s">
        <v>78</v>
      </c>
      <c r="E111" s="79" t="s">
        <v>340</v>
      </c>
      <c r="F111" s="27"/>
      <c r="G111" s="80" t="s">
        <v>1</v>
      </c>
    </row>
    <row r="112" spans="1:7" x14ac:dyDescent="0.25">
      <c r="A112" s="35">
        <v>107</v>
      </c>
      <c r="B112" s="35">
        <v>17</v>
      </c>
      <c r="C112" s="77" t="s">
        <v>433</v>
      </c>
      <c r="D112" s="78" t="s">
        <v>42</v>
      </c>
      <c r="E112" s="35" t="s">
        <v>341</v>
      </c>
      <c r="F112" s="27"/>
      <c r="G112" s="80" t="s">
        <v>1</v>
      </c>
    </row>
    <row r="113" spans="1:7" x14ac:dyDescent="0.25">
      <c r="A113" s="35">
        <v>108</v>
      </c>
      <c r="B113" s="35">
        <v>18</v>
      </c>
      <c r="C113" s="77" t="s">
        <v>434</v>
      </c>
      <c r="D113" s="78" t="s">
        <v>29</v>
      </c>
      <c r="E113" s="35" t="s">
        <v>349</v>
      </c>
      <c r="F113" s="27"/>
      <c r="G113" s="80" t="s">
        <v>1</v>
      </c>
    </row>
    <row r="114" spans="1:7" x14ac:dyDescent="0.25">
      <c r="A114" s="35">
        <v>109</v>
      </c>
      <c r="B114" s="35">
        <v>19</v>
      </c>
      <c r="C114" s="77" t="s">
        <v>103</v>
      </c>
      <c r="D114" s="78" t="s">
        <v>30</v>
      </c>
      <c r="E114" s="35" t="s">
        <v>350</v>
      </c>
      <c r="F114" s="27"/>
      <c r="G114" s="80" t="s">
        <v>1</v>
      </c>
    </row>
    <row r="115" spans="1:7" x14ac:dyDescent="0.25">
      <c r="A115" s="35">
        <v>110</v>
      </c>
      <c r="B115" s="35">
        <v>20</v>
      </c>
      <c r="C115" s="77" t="s">
        <v>435</v>
      </c>
      <c r="D115" s="78" t="s">
        <v>7</v>
      </c>
      <c r="E115" s="35" t="s">
        <v>351</v>
      </c>
      <c r="F115" s="27"/>
      <c r="G115" s="80" t="s">
        <v>1</v>
      </c>
    </row>
    <row r="116" spans="1:7" x14ac:dyDescent="0.25">
      <c r="A116" s="35">
        <v>111</v>
      </c>
      <c r="B116" s="35">
        <v>21</v>
      </c>
      <c r="C116" s="77" t="s">
        <v>432</v>
      </c>
      <c r="D116" s="78" t="s">
        <v>88</v>
      </c>
      <c r="E116" s="35" t="s">
        <v>352</v>
      </c>
      <c r="F116" s="27"/>
      <c r="G116" s="80" t="s">
        <v>1</v>
      </c>
    </row>
    <row r="117" spans="1:7" x14ac:dyDescent="0.25">
      <c r="A117" s="35">
        <v>112</v>
      </c>
      <c r="B117" s="35">
        <v>22</v>
      </c>
      <c r="C117" s="77" t="s">
        <v>436</v>
      </c>
      <c r="D117" s="78" t="s">
        <v>87</v>
      </c>
      <c r="E117" s="35" t="s">
        <v>353</v>
      </c>
      <c r="F117" s="27"/>
      <c r="G117" s="80" t="s">
        <v>1</v>
      </c>
    </row>
    <row r="118" spans="1:7" x14ac:dyDescent="0.25">
      <c r="A118" s="35">
        <v>113</v>
      </c>
      <c r="B118" s="35">
        <v>1</v>
      </c>
      <c r="C118" s="77" t="s">
        <v>447</v>
      </c>
      <c r="D118" s="78" t="s">
        <v>35</v>
      </c>
      <c r="E118" s="27" t="s">
        <v>355</v>
      </c>
      <c r="F118" s="27"/>
      <c r="G118" s="80" t="s">
        <v>123</v>
      </c>
    </row>
    <row r="119" spans="1:7" x14ac:dyDescent="0.25">
      <c r="A119" s="35">
        <v>114</v>
      </c>
      <c r="B119" s="35">
        <v>2</v>
      </c>
      <c r="C119" s="77" t="s">
        <v>448</v>
      </c>
      <c r="D119" s="78" t="s">
        <v>17</v>
      </c>
      <c r="E119" s="27" t="s">
        <v>356</v>
      </c>
      <c r="F119" s="81"/>
      <c r="G119" s="80" t="s">
        <v>123</v>
      </c>
    </row>
    <row r="120" spans="1:7" x14ac:dyDescent="0.25">
      <c r="A120" s="35">
        <v>115</v>
      </c>
      <c r="B120" s="35">
        <v>3</v>
      </c>
      <c r="C120" s="77" t="s">
        <v>449</v>
      </c>
      <c r="D120" s="78" t="s">
        <v>450</v>
      </c>
      <c r="E120" s="27" t="s">
        <v>357</v>
      </c>
      <c r="F120" s="81"/>
      <c r="G120" s="80" t="s">
        <v>123</v>
      </c>
    </row>
    <row r="121" spans="1:7" x14ac:dyDescent="0.25">
      <c r="A121" s="35">
        <v>116</v>
      </c>
      <c r="B121" s="35">
        <v>4</v>
      </c>
      <c r="C121" s="77" t="s">
        <v>451</v>
      </c>
      <c r="D121" s="78" t="s">
        <v>49</v>
      </c>
      <c r="E121" s="27" t="s">
        <v>358</v>
      </c>
      <c r="F121" s="81"/>
      <c r="G121" s="80" t="s">
        <v>123</v>
      </c>
    </row>
    <row r="122" spans="1:7" x14ac:dyDescent="0.25">
      <c r="A122" s="35">
        <v>117</v>
      </c>
      <c r="B122" s="35">
        <v>5</v>
      </c>
      <c r="C122" s="77" t="s">
        <v>112</v>
      </c>
      <c r="D122" s="78" t="s">
        <v>39</v>
      </c>
      <c r="E122" s="27" t="s">
        <v>359</v>
      </c>
      <c r="F122" s="81"/>
      <c r="G122" s="80" t="s">
        <v>123</v>
      </c>
    </row>
    <row r="123" spans="1:7" x14ac:dyDescent="0.25">
      <c r="A123" s="35">
        <v>118</v>
      </c>
      <c r="B123" s="35">
        <v>6</v>
      </c>
      <c r="C123" s="77" t="s">
        <v>251</v>
      </c>
      <c r="D123" s="78" t="s">
        <v>17</v>
      </c>
      <c r="E123" s="27" t="s">
        <v>360</v>
      </c>
      <c r="F123" s="81"/>
      <c r="G123" s="80" t="s">
        <v>123</v>
      </c>
    </row>
    <row r="124" spans="1:7" x14ac:dyDescent="0.25">
      <c r="A124" s="35">
        <v>119</v>
      </c>
      <c r="B124" s="35">
        <v>7</v>
      </c>
      <c r="C124" s="77" t="s">
        <v>452</v>
      </c>
      <c r="D124" s="78" t="s">
        <v>40</v>
      </c>
      <c r="E124" s="27" t="s">
        <v>361</v>
      </c>
      <c r="F124" s="81"/>
      <c r="G124" s="80" t="s">
        <v>123</v>
      </c>
    </row>
    <row r="125" spans="1:7" x14ac:dyDescent="0.25">
      <c r="A125" s="35">
        <v>120</v>
      </c>
      <c r="B125" s="35">
        <v>8</v>
      </c>
      <c r="C125" s="77" t="s">
        <v>80</v>
      </c>
      <c r="D125" s="78" t="s">
        <v>23</v>
      </c>
      <c r="E125" s="27" t="s">
        <v>362</v>
      </c>
      <c r="F125" s="81"/>
      <c r="G125" s="80" t="s">
        <v>123</v>
      </c>
    </row>
    <row r="126" spans="1:7" x14ac:dyDescent="0.25">
      <c r="A126" s="35">
        <v>121</v>
      </c>
      <c r="B126" s="35">
        <v>9</v>
      </c>
      <c r="C126" s="77" t="s">
        <v>105</v>
      </c>
      <c r="D126" s="78" t="s">
        <v>41</v>
      </c>
      <c r="E126" s="27" t="s">
        <v>363</v>
      </c>
      <c r="F126" s="81"/>
      <c r="G126" s="80" t="s">
        <v>123</v>
      </c>
    </row>
    <row r="127" spans="1:7" x14ac:dyDescent="0.25">
      <c r="A127" s="35">
        <v>122</v>
      </c>
      <c r="B127" s="35">
        <v>10</v>
      </c>
      <c r="C127" s="77" t="s">
        <v>453</v>
      </c>
      <c r="D127" s="78" t="s">
        <v>11</v>
      </c>
      <c r="E127" s="27" t="s">
        <v>364</v>
      </c>
      <c r="F127" s="34"/>
      <c r="G127" s="80" t="s">
        <v>123</v>
      </c>
    </row>
    <row r="128" spans="1:7" x14ac:dyDescent="0.25">
      <c r="A128" s="35">
        <v>123</v>
      </c>
      <c r="B128" s="35">
        <v>11</v>
      </c>
      <c r="C128" s="77" t="s">
        <v>81</v>
      </c>
      <c r="D128" s="78" t="s">
        <v>399</v>
      </c>
      <c r="E128" s="27" t="s">
        <v>365</v>
      </c>
      <c r="F128" s="34"/>
      <c r="G128" s="80" t="s">
        <v>123</v>
      </c>
    </row>
    <row r="129" spans="1:7" x14ac:dyDescent="0.25">
      <c r="A129" s="35">
        <v>124</v>
      </c>
      <c r="B129" s="35">
        <v>12</v>
      </c>
      <c r="C129" s="77" t="s">
        <v>454</v>
      </c>
      <c r="D129" s="78" t="s">
        <v>14</v>
      </c>
      <c r="E129" s="27" t="s">
        <v>366</v>
      </c>
      <c r="F129" s="34"/>
      <c r="G129" s="80" t="s">
        <v>123</v>
      </c>
    </row>
    <row r="130" spans="1:7" x14ac:dyDescent="0.25">
      <c r="A130" s="35">
        <v>125</v>
      </c>
      <c r="B130" s="35">
        <v>13</v>
      </c>
      <c r="C130" s="77" t="s">
        <v>13</v>
      </c>
      <c r="D130" s="78" t="s">
        <v>110</v>
      </c>
      <c r="E130" s="27" t="s">
        <v>367</v>
      </c>
      <c r="F130" s="34"/>
      <c r="G130" s="80" t="s">
        <v>123</v>
      </c>
    </row>
    <row r="131" spans="1:7" x14ac:dyDescent="0.25">
      <c r="A131" s="35">
        <v>126</v>
      </c>
      <c r="B131" s="35">
        <v>14</v>
      </c>
      <c r="C131" s="77" t="s">
        <v>455</v>
      </c>
      <c r="D131" s="78" t="s">
        <v>72</v>
      </c>
      <c r="E131" s="27" t="s">
        <v>368</v>
      </c>
      <c r="F131" s="34"/>
      <c r="G131" s="80" t="s">
        <v>123</v>
      </c>
    </row>
    <row r="132" spans="1:7" x14ac:dyDescent="0.25">
      <c r="A132" s="35">
        <v>127</v>
      </c>
      <c r="B132" s="35">
        <v>15</v>
      </c>
      <c r="C132" s="77" t="s">
        <v>456</v>
      </c>
      <c r="D132" s="78" t="s">
        <v>39</v>
      </c>
      <c r="E132" s="27" t="s">
        <v>369</v>
      </c>
      <c r="F132" s="34"/>
      <c r="G132" s="80" t="s">
        <v>123</v>
      </c>
    </row>
    <row r="133" spans="1:7" x14ac:dyDescent="0.25">
      <c r="A133" s="35">
        <v>128</v>
      </c>
      <c r="B133" s="35">
        <v>16</v>
      </c>
      <c r="C133" s="77" t="s">
        <v>457</v>
      </c>
      <c r="D133" s="78" t="s">
        <v>45</v>
      </c>
      <c r="E133" s="27" t="s">
        <v>370</v>
      </c>
      <c r="F133" s="34"/>
      <c r="G133" s="80" t="s">
        <v>123</v>
      </c>
    </row>
    <row r="134" spans="1:7" x14ac:dyDescent="0.25">
      <c r="A134" s="35">
        <v>129</v>
      </c>
      <c r="B134" s="35">
        <v>17</v>
      </c>
      <c r="C134" s="77" t="s">
        <v>447</v>
      </c>
      <c r="D134" s="78" t="s">
        <v>36</v>
      </c>
      <c r="E134" s="27" t="s">
        <v>371</v>
      </c>
      <c r="F134" s="34"/>
      <c r="G134" s="80" t="s">
        <v>123</v>
      </c>
    </row>
    <row r="135" spans="1:7" x14ac:dyDescent="0.25">
      <c r="A135" s="35">
        <v>130</v>
      </c>
      <c r="B135" s="35">
        <v>18</v>
      </c>
      <c r="C135" s="77" t="s">
        <v>102</v>
      </c>
      <c r="D135" s="78" t="s">
        <v>458</v>
      </c>
      <c r="E135" s="27" t="s">
        <v>372</v>
      </c>
      <c r="F135" s="34"/>
      <c r="G135" s="80" t="s">
        <v>123</v>
      </c>
    </row>
    <row r="136" spans="1:7" x14ac:dyDescent="0.25">
      <c r="A136" s="35">
        <v>131</v>
      </c>
      <c r="B136" s="35">
        <v>19</v>
      </c>
      <c r="C136" s="77" t="s">
        <v>108</v>
      </c>
      <c r="D136" s="78" t="s">
        <v>37</v>
      </c>
      <c r="E136" s="27" t="s">
        <v>373</v>
      </c>
      <c r="F136" s="34"/>
      <c r="G136" s="80" t="s">
        <v>123</v>
      </c>
    </row>
    <row r="137" spans="1:7" x14ac:dyDescent="0.25">
      <c r="A137" s="35">
        <v>132</v>
      </c>
      <c r="B137" s="35">
        <v>20</v>
      </c>
      <c r="C137" s="77" t="s">
        <v>111</v>
      </c>
      <c r="D137" s="78" t="s">
        <v>223</v>
      </c>
      <c r="E137" s="27" t="s">
        <v>374</v>
      </c>
      <c r="F137" s="34"/>
      <c r="G137" s="80" t="s">
        <v>123</v>
      </c>
    </row>
    <row r="138" spans="1:7" x14ac:dyDescent="0.25">
      <c r="A138" s="35">
        <v>133</v>
      </c>
      <c r="B138" s="35">
        <v>21</v>
      </c>
      <c r="C138" s="77" t="s">
        <v>13</v>
      </c>
      <c r="D138" s="78" t="s">
        <v>21</v>
      </c>
      <c r="E138" s="27" t="s">
        <v>375</v>
      </c>
      <c r="F138" s="34"/>
      <c r="G138" s="80" t="s">
        <v>123</v>
      </c>
    </row>
    <row r="139" spans="1:7" x14ac:dyDescent="0.25">
      <c r="A139" s="35">
        <v>134</v>
      </c>
      <c r="B139" s="35">
        <v>22</v>
      </c>
      <c r="C139" s="77" t="s">
        <v>459</v>
      </c>
      <c r="D139" s="78" t="s">
        <v>18</v>
      </c>
      <c r="E139" s="27" t="s">
        <v>376</v>
      </c>
      <c r="F139" s="34"/>
      <c r="G139" s="80" t="s">
        <v>123</v>
      </c>
    </row>
    <row r="140" spans="1:7" x14ac:dyDescent="0.25">
      <c r="A140" s="35">
        <v>135</v>
      </c>
      <c r="B140" s="35">
        <v>23</v>
      </c>
      <c r="C140" s="77" t="s">
        <v>107</v>
      </c>
      <c r="D140" s="78" t="s">
        <v>460</v>
      </c>
      <c r="E140" s="27" t="s">
        <v>377</v>
      </c>
      <c r="F140" s="34"/>
      <c r="G140" s="80" t="s">
        <v>123</v>
      </c>
    </row>
    <row r="141" spans="1:7" x14ac:dyDescent="0.25">
      <c r="A141" s="35">
        <v>136</v>
      </c>
      <c r="B141" s="35">
        <v>24</v>
      </c>
      <c r="C141" s="77" t="s">
        <v>452</v>
      </c>
      <c r="D141" s="78" t="s">
        <v>461</v>
      </c>
      <c r="E141" s="27" t="s">
        <v>378</v>
      </c>
      <c r="F141" s="34"/>
      <c r="G141" s="80" t="s">
        <v>123</v>
      </c>
    </row>
    <row r="142" spans="1:7" x14ac:dyDescent="0.25">
      <c r="A142" s="35">
        <v>137</v>
      </c>
      <c r="B142" s="35">
        <v>25</v>
      </c>
      <c r="C142" s="77" t="s">
        <v>113</v>
      </c>
      <c r="D142" s="78" t="s">
        <v>41</v>
      </c>
      <c r="E142" s="27" t="s">
        <v>379</v>
      </c>
      <c r="F142" s="34"/>
      <c r="G142" s="80" t="s">
        <v>123</v>
      </c>
    </row>
    <row r="143" spans="1:7" x14ac:dyDescent="0.25">
      <c r="A143" s="35">
        <v>138</v>
      </c>
      <c r="B143" s="35">
        <v>26</v>
      </c>
      <c r="C143" s="77" t="s">
        <v>462</v>
      </c>
      <c r="D143" s="78" t="s">
        <v>23</v>
      </c>
      <c r="E143" s="27" t="s">
        <v>380</v>
      </c>
      <c r="F143" s="34"/>
      <c r="G143" s="80" t="s">
        <v>123</v>
      </c>
    </row>
    <row r="144" spans="1:7" x14ac:dyDescent="0.25">
      <c r="A144" s="35">
        <v>139</v>
      </c>
      <c r="B144" s="35">
        <v>1</v>
      </c>
      <c r="C144" s="77" t="s">
        <v>238</v>
      </c>
      <c r="D144" s="78" t="s">
        <v>84</v>
      </c>
      <c r="E144" s="79" t="s">
        <v>272</v>
      </c>
      <c r="F144" s="82"/>
      <c r="G144" s="27" t="s">
        <v>2</v>
      </c>
    </row>
    <row r="145" spans="1:7" x14ac:dyDescent="0.25">
      <c r="A145" s="35">
        <v>140</v>
      </c>
      <c r="B145" s="35">
        <v>2</v>
      </c>
      <c r="C145" s="77" t="s">
        <v>225</v>
      </c>
      <c r="D145" s="78" t="s">
        <v>16</v>
      </c>
      <c r="E145" s="35" t="s">
        <v>259</v>
      </c>
      <c r="F145" s="27"/>
      <c r="G145" s="27" t="s">
        <v>2</v>
      </c>
    </row>
    <row r="146" spans="1:7" x14ac:dyDescent="0.25">
      <c r="A146" s="35">
        <v>141</v>
      </c>
      <c r="B146" s="35">
        <v>3</v>
      </c>
      <c r="C146" s="77" t="s">
        <v>101</v>
      </c>
      <c r="D146" s="78" t="s">
        <v>144</v>
      </c>
      <c r="E146" s="35" t="s">
        <v>261</v>
      </c>
      <c r="F146" s="27"/>
      <c r="G146" s="27" t="s">
        <v>2</v>
      </c>
    </row>
    <row r="147" spans="1:7" x14ac:dyDescent="0.25">
      <c r="A147" s="35">
        <v>142</v>
      </c>
      <c r="B147" s="35">
        <v>4</v>
      </c>
      <c r="C147" s="77" t="s">
        <v>226</v>
      </c>
      <c r="D147" s="78" t="s">
        <v>15</v>
      </c>
      <c r="E147" s="35" t="s">
        <v>260</v>
      </c>
      <c r="F147" s="27"/>
      <c r="G147" s="27" t="s">
        <v>2</v>
      </c>
    </row>
    <row r="148" spans="1:7" x14ac:dyDescent="0.25">
      <c r="A148" s="35">
        <v>143</v>
      </c>
      <c r="B148" s="35">
        <v>5</v>
      </c>
      <c r="C148" s="77" t="s">
        <v>227</v>
      </c>
      <c r="D148" s="78" t="s">
        <v>228</v>
      </c>
      <c r="E148" s="35" t="s">
        <v>262</v>
      </c>
      <c r="F148" s="27"/>
      <c r="G148" s="27" t="s">
        <v>2</v>
      </c>
    </row>
    <row r="149" spans="1:7" x14ac:dyDescent="0.25">
      <c r="A149" s="35">
        <v>144</v>
      </c>
      <c r="B149" s="35">
        <v>6</v>
      </c>
      <c r="C149" s="77" t="s">
        <v>115</v>
      </c>
      <c r="D149" s="78" t="s">
        <v>39</v>
      </c>
      <c r="E149" s="35" t="s">
        <v>266</v>
      </c>
      <c r="F149" s="27"/>
      <c r="G149" s="27" t="s">
        <v>2</v>
      </c>
    </row>
    <row r="150" spans="1:7" x14ac:dyDescent="0.25">
      <c r="A150" s="35">
        <v>145</v>
      </c>
      <c r="B150" s="35">
        <v>7</v>
      </c>
      <c r="C150" s="77" t="s">
        <v>232</v>
      </c>
      <c r="D150" s="78" t="s">
        <v>95</v>
      </c>
      <c r="E150" s="35" t="s">
        <v>267</v>
      </c>
      <c r="F150" s="27"/>
      <c r="G150" s="27" t="s">
        <v>2</v>
      </c>
    </row>
    <row r="151" spans="1:7" x14ac:dyDescent="0.25">
      <c r="A151" s="35">
        <v>146</v>
      </c>
      <c r="B151" s="35">
        <v>8</v>
      </c>
      <c r="C151" s="77" t="s">
        <v>229</v>
      </c>
      <c r="D151" s="78" t="s">
        <v>83</v>
      </c>
      <c r="E151" s="35" t="s">
        <v>263</v>
      </c>
      <c r="F151" s="27"/>
      <c r="G151" s="27" t="s">
        <v>2</v>
      </c>
    </row>
    <row r="152" spans="1:7" x14ac:dyDescent="0.25">
      <c r="A152" s="35">
        <v>147</v>
      </c>
      <c r="B152" s="35">
        <v>9</v>
      </c>
      <c r="C152" s="77" t="s">
        <v>231</v>
      </c>
      <c r="D152" s="78" t="s">
        <v>24</v>
      </c>
      <c r="E152" s="35" t="s">
        <v>265</v>
      </c>
      <c r="F152" s="27"/>
      <c r="G152" s="27" t="s">
        <v>2</v>
      </c>
    </row>
    <row r="153" spans="1:7" x14ac:dyDescent="0.25">
      <c r="A153" s="35">
        <v>148</v>
      </c>
      <c r="B153" s="35">
        <v>10</v>
      </c>
      <c r="C153" s="77" t="s">
        <v>233</v>
      </c>
      <c r="D153" s="78" t="s">
        <v>39</v>
      </c>
      <c r="E153" s="35" t="s">
        <v>268</v>
      </c>
      <c r="F153" s="27"/>
      <c r="G153" s="27" t="s">
        <v>2</v>
      </c>
    </row>
    <row r="154" spans="1:7" x14ac:dyDescent="0.25">
      <c r="A154" s="35">
        <v>149</v>
      </c>
      <c r="B154" s="35">
        <v>11</v>
      </c>
      <c r="C154" s="77" t="s">
        <v>100</v>
      </c>
      <c r="D154" s="78" t="s">
        <v>230</v>
      </c>
      <c r="E154" s="35" t="s">
        <v>264</v>
      </c>
      <c r="F154" s="27"/>
      <c r="G154" s="27" t="s">
        <v>2</v>
      </c>
    </row>
    <row r="155" spans="1:7" x14ac:dyDescent="0.25">
      <c r="A155" s="35">
        <v>150</v>
      </c>
      <c r="B155" s="35">
        <v>12</v>
      </c>
      <c r="C155" s="77" t="s">
        <v>246</v>
      </c>
      <c r="D155" s="78" t="s">
        <v>30</v>
      </c>
      <c r="E155" s="79" t="s">
        <v>282</v>
      </c>
      <c r="F155" s="27"/>
      <c r="G155" s="27" t="s">
        <v>2</v>
      </c>
    </row>
    <row r="156" spans="1:7" x14ac:dyDescent="0.25">
      <c r="A156" s="35">
        <v>151</v>
      </c>
      <c r="B156" s="35">
        <v>13</v>
      </c>
      <c r="C156" s="77" t="s">
        <v>99</v>
      </c>
      <c r="D156" s="78" t="s">
        <v>244</v>
      </c>
      <c r="E156" s="35" t="s">
        <v>279</v>
      </c>
      <c r="F156" s="27"/>
      <c r="G156" s="27" t="s">
        <v>2</v>
      </c>
    </row>
    <row r="157" spans="1:7" x14ac:dyDescent="0.25">
      <c r="A157" s="35">
        <v>152</v>
      </c>
      <c r="B157" s="35">
        <v>14</v>
      </c>
      <c r="C157" s="77" t="s">
        <v>248</v>
      </c>
      <c r="D157" s="78" t="s">
        <v>249</v>
      </c>
      <c r="E157" s="35" t="s">
        <v>286</v>
      </c>
      <c r="F157" s="27"/>
      <c r="G157" s="27" t="s">
        <v>2</v>
      </c>
    </row>
    <row r="158" spans="1:7" x14ac:dyDescent="0.25">
      <c r="A158" s="35">
        <v>153</v>
      </c>
      <c r="B158" s="35">
        <v>15</v>
      </c>
      <c r="C158" s="77" t="s">
        <v>239</v>
      </c>
      <c r="D158" s="78" t="s">
        <v>85</v>
      </c>
      <c r="E158" s="35" t="s">
        <v>273</v>
      </c>
      <c r="F158" s="27"/>
      <c r="G158" s="27" t="s">
        <v>2</v>
      </c>
    </row>
    <row r="159" spans="1:7" x14ac:dyDescent="0.25">
      <c r="A159" s="35">
        <v>154</v>
      </c>
      <c r="B159" s="35">
        <v>16</v>
      </c>
      <c r="C159" s="77" t="s">
        <v>102</v>
      </c>
      <c r="D159" s="78" t="s">
        <v>14</v>
      </c>
      <c r="E159" s="79" t="s">
        <v>285</v>
      </c>
      <c r="F159" s="27"/>
      <c r="G159" s="27" t="s">
        <v>2</v>
      </c>
    </row>
    <row r="160" spans="1:7" x14ac:dyDescent="0.25">
      <c r="A160" s="35">
        <v>155</v>
      </c>
      <c r="B160" s="35">
        <v>17</v>
      </c>
      <c r="C160" s="77" t="s">
        <v>240</v>
      </c>
      <c r="D160" s="78" t="s">
        <v>20</v>
      </c>
      <c r="E160" s="35" t="s">
        <v>275</v>
      </c>
      <c r="F160" s="27"/>
      <c r="G160" s="27" t="s">
        <v>2</v>
      </c>
    </row>
    <row r="161" spans="1:7" x14ac:dyDescent="0.25">
      <c r="A161" s="35">
        <v>156</v>
      </c>
      <c r="B161" s="35">
        <v>18</v>
      </c>
      <c r="C161" s="77" t="s">
        <v>104</v>
      </c>
      <c r="D161" s="78" t="s">
        <v>40</v>
      </c>
      <c r="E161" s="35" t="s">
        <v>274</v>
      </c>
      <c r="F161" s="27"/>
      <c r="G161" s="27" t="s">
        <v>2</v>
      </c>
    </row>
    <row r="162" spans="1:7" x14ac:dyDescent="0.25">
      <c r="A162" s="35">
        <v>157</v>
      </c>
      <c r="B162" s="35">
        <v>19</v>
      </c>
      <c r="C162" s="77" t="s">
        <v>243</v>
      </c>
      <c r="D162" s="78" t="s">
        <v>8</v>
      </c>
      <c r="E162" s="35" t="s">
        <v>278</v>
      </c>
      <c r="F162" s="27"/>
      <c r="G162" s="27" t="s">
        <v>2</v>
      </c>
    </row>
    <row r="163" spans="1:7" x14ac:dyDescent="0.25">
      <c r="A163" s="35">
        <v>158</v>
      </c>
      <c r="B163" s="35">
        <v>1</v>
      </c>
      <c r="C163" s="77" t="s">
        <v>81</v>
      </c>
      <c r="D163" s="78" t="s">
        <v>242</v>
      </c>
      <c r="E163" s="79" t="s">
        <v>277</v>
      </c>
      <c r="F163" s="27"/>
      <c r="G163" s="27" t="s">
        <v>2</v>
      </c>
    </row>
    <row r="164" spans="1:7" x14ac:dyDescent="0.25">
      <c r="A164" s="35">
        <v>159</v>
      </c>
      <c r="B164" s="35">
        <v>2</v>
      </c>
      <c r="C164" s="77" t="s">
        <v>245</v>
      </c>
      <c r="D164" s="78" t="s">
        <v>49</v>
      </c>
      <c r="E164" s="35" t="s">
        <v>281</v>
      </c>
      <c r="F164" s="27"/>
      <c r="G164" s="27" t="s">
        <v>2</v>
      </c>
    </row>
    <row r="165" spans="1:7" x14ac:dyDescent="0.25">
      <c r="A165" s="35">
        <v>160</v>
      </c>
      <c r="B165" s="35">
        <v>3</v>
      </c>
      <c r="C165" s="77" t="s">
        <v>241</v>
      </c>
      <c r="D165" s="78" t="s">
        <v>32</v>
      </c>
      <c r="E165" s="35" t="s">
        <v>276</v>
      </c>
      <c r="F165" s="27"/>
      <c r="G165" s="27" t="s">
        <v>2</v>
      </c>
    </row>
    <row r="166" spans="1:7" x14ac:dyDescent="0.25">
      <c r="A166" s="35">
        <v>161</v>
      </c>
      <c r="B166" s="35">
        <v>4</v>
      </c>
      <c r="C166" s="77" t="s">
        <v>247</v>
      </c>
      <c r="D166" s="78" t="s">
        <v>27</v>
      </c>
      <c r="E166" s="35" t="s">
        <v>284</v>
      </c>
      <c r="F166" s="27"/>
      <c r="G166" s="27" t="s">
        <v>2</v>
      </c>
    </row>
    <row r="167" spans="1:7" x14ac:dyDescent="0.25">
      <c r="A167" s="35">
        <v>162</v>
      </c>
      <c r="B167" s="35">
        <v>5</v>
      </c>
      <c r="C167" s="77" t="s">
        <v>118</v>
      </c>
      <c r="D167" s="78" t="s">
        <v>10</v>
      </c>
      <c r="E167" s="35" t="s">
        <v>283</v>
      </c>
      <c r="F167" s="27"/>
      <c r="G167" s="27" t="s">
        <v>2</v>
      </c>
    </row>
    <row r="168" spans="1:7" x14ac:dyDescent="0.25">
      <c r="A168" s="35">
        <v>163</v>
      </c>
      <c r="B168" s="35">
        <v>6</v>
      </c>
      <c r="C168" s="77" t="s">
        <v>13</v>
      </c>
      <c r="D168" s="78" t="s">
        <v>35</v>
      </c>
      <c r="E168" s="35" t="s">
        <v>280</v>
      </c>
      <c r="F168" s="27"/>
      <c r="G168" s="27" t="s">
        <v>2</v>
      </c>
    </row>
    <row r="169" spans="1:7" x14ac:dyDescent="0.25">
      <c r="A169" s="35">
        <v>164</v>
      </c>
      <c r="B169" s="35">
        <v>7</v>
      </c>
      <c r="C169" s="77" t="s">
        <v>102</v>
      </c>
      <c r="D169" s="78" t="s">
        <v>223</v>
      </c>
      <c r="E169" s="35" t="s">
        <v>256</v>
      </c>
      <c r="F169" s="27"/>
      <c r="G169" s="27" t="s">
        <v>2</v>
      </c>
    </row>
    <row r="170" spans="1:7" x14ac:dyDescent="0.25">
      <c r="A170" s="35">
        <v>165</v>
      </c>
      <c r="B170" s="35">
        <v>8</v>
      </c>
      <c r="C170" s="77" t="s">
        <v>97</v>
      </c>
      <c r="D170" s="78" t="s">
        <v>35</v>
      </c>
      <c r="E170" s="35" t="s">
        <v>258</v>
      </c>
      <c r="F170" s="27"/>
      <c r="G170" s="27" t="s">
        <v>2</v>
      </c>
    </row>
    <row r="171" spans="1:7" x14ac:dyDescent="0.25">
      <c r="A171" s="35">
        <v>166</v>
      </c>
      <c r="B171" s="35">
        <v>9</v>
      </c>
      <c r="C171" s="77" t="s">
        <v>224</v>
      </c>
      <c r="D171" s="78" t="s">
        <v>23</v>
      </c>
      <c r="E171" s="35" t="s">
        <v>257</v>
      </c>
      <c r="F171" s="27"/>
      <c r="G171" s="27" t="s">
        <v>2</v>
      </c>
    </row>
    <row r="172" spans="1:7" x14ac:dyDescent="0.25">
      <c r="A172" s="35">
        <v>167</v>
      </c>
      <c r="B172" s="35">
        <v>10</v>
      </c>
      <c r="C172" s="77" t="s">
        <v>234</v>
      </c>
      <c r="D172" s="78" t="s">
        <v>96</v>
      </c>
      <c r="E172" s="35" t="s">
        <v>269</v>
      </c>
      <c r="F172" s="27"/>
      <c r="G172" s="27" t="s">
        <v>2</v>
      </c>
    </row>
    <row r="173" spans="1:7" x14ac:dyDescent="0.25">
      <c r="A173" s="35">
        <v>168</v>
      </c>
      <c r="B173" s="35">
        <v>11</v>
      </c>
      <c r="C173" s="77" t="s">
        <v>235</v>
      </c>
      <c r="D173" s="78" t="s">
        <v>86</v>
      </c>
      <c r="E173" s="35" t="s">
        <v>270</v>
      </c>
      <c r="F173" s="27"/>
      <c r="G173" s="27" t="s">
        <v>2</v>
      </c>
    </row>
    <row r="174" spans="1:7" x14ac:dyDescent="0.25">
      <c r="A174" s="35">
        <v>169</v>
      </c>
      <c r="B174" s="35">
        <v>12</v>
      </c>
      <c r="C174" s="77" t="s">
        <v>236</v>
      </c>
      <c r="D174" s="78" t="s">
        <v>237</v>
      </c>
      <c r="E174" s="79" t="s">
        <v>271</v>
      </c>
      <c r="F174" s="27"/>
      <c r="G174" s="27" t="s">
        <v>2</v>
      </c>
    </row>
    <row r="175" spans="1:7" x14ac:dyDescent="0.25">
      <c r="A175" s="35">
        <v>170</v>
      </c>
      <c r="B175" s="35">
        <v>13</v>
      </c>
      <c r="C175" s="77" t="s">
        <v>251</v>
      </c>
      <c r="D175" s="78" t="s">
        <v>25</v>
      </c>
      <c r="E175" s="35" t="s">
        <v>288</v>
      </c>
      <c r="F175" s="27"/>
      <c r="G175" s="27" t="s">
        <v>2</v>
      </c>
    </row>
    <row r="176" spans="1:7" x14ac:dyDescent="0.25">
      <c r="A176" s="35">
        <v>171</v>
      </c>
      <c r="B176" s="35">
        <v>14</v>
      </c>
      <c r="C176" s="77" t="s">
        <v>254</v>
      </c>
      <c r="D176" s="78" t="s">
        <v>8</v>
      </c>
      <c r="E176" s="35" t="s">
        <v>292</v>
      </c>
      <c r="F176" s="27"/>
      <c r="G176" s="27" t="s">
        <v>2</v>
      </c>
    </row>
    <row r="177" spans="1:7" x14ac:dyDescent="0.25">
      <c r="A177" s="35">
        <v>172</v>
      </c>
      <c r="B177" s="35">
        <v>15</v>
      </c>
      <c r="C177" s="77" t="s">
        <v>255</v>
      </c>
      <c r="D177" s="78" t="s">
        <v>89</v>
      </c>
      <c r="E177" s="35" t="s">
        <v>293</v>
      </c>
      <c r="F177" s="27"/>
      <c r="G177" s="27" t="s">
        <v>2</v>
      </c>
    </row>
    <row r="178" spans="1:7" x14ac:dyDescent="0.25">
      <c r="A178" s="35">
        <v>173</v>
      </c>
      <c r="B178" s="35">
        <v>16</v>
      </c>
      <c r="C178" s="77" t="s">
        <v>253</v>
      </c>
      <c r="D178" s="78" t="s">
        <v>61</v>
      </c>
      <c r="E178" s="79" t="s">
        <v>290</v>
      </c>
      <c r="F178" s="27"/>
      <c r="G178" s="27" t="s">
        <v>2</v>
      </c>
    </row>
    <row r="179" spans="1:7" x14ac:dyDescent="0.25">
      <c r="A179" s="35">
        <v>174</v>
      </c>
      <c r="B179" s="35">
        <v>17</v>
      </c>
      <c r="C179" s="77" t="s">
        <v>250</v>
      </c>
      <c r="D179" s="78" t="s">
        <v>36</v>
      </c>
      <c r="E179" s="35" t="s">
        <v>287</v>
      </c>
      <c r="F179" s="27"/>
      <c r="G179" s="27" t="s">
        <v>2</v>
      </c>
    </row>
    <row r="180" spans="1:7" x14ac:dyDescent="0.25">
      <c r="A180" s="35">
        <v>175</v>
      </c>
      <c r="B180" s="35">
        <v>18</v>
      </c>
      <c r="C180" s="77" t="s">
        <v>117</v>
      </c>
      <c r="D180" s="78" t="s">
        <v>18</v>
      </c>
      <c r="E180" s="35" t="s">
        <v>291</v>
      </c>
      <c r="F180" s="27"/>
      <c r="G180" s="27" t="s">
        <v>2</v>
      </c>
    </row>
    <row r="181" spans="1:7" x14ac:dyDescent="0.25">
      <c r="A181" s="35">
        <v>176</v>
      </c>
      <c r="B181" s="35">
        <v>19</v>
      </c>
      <c r="C181" s="77" t="s">
        <v>252</v>
      </c>
      <c r="D181" s="78" t="s">
        <v>23</v>
      </c>
      <c r="E181" s="35" t="s">
        <v>289</v>
      </c>
      <c r="F181" s="27"/>
      <c r="G181" s="27" t="s">
        <v>2</v>
      </c>
    </row>
    <row r="182" spans="1:7" x14ac:dyDescent="0.25">
      <c r="A182" s="35">
        <v>177</v>
      </c>
      <c r="B182" s="35">
        <v>1</v>
      </c>
      <c r="C182" s="77" t="s">
        <v>294</v>
      </c>
      <c r="D182" s="78" t="s">
        <v>40</v>
      </c>
      <c r="E182" s="27">
        <v>13210020</v>
      </c>
      <c r="F182" s="34"/>
      <c r="G182" s="80" t="s">
        <v>50</v>
      </c>
    </row>
    <row r="183" spans="1:7" x14ac:dyDescent="0.25">
      <c r="A183" s="35">
        <v>178</v>
      </c>
      <c r="B183" s="35">
        <v>2</v>
      </c>
      <c r="C183" s="77" t="s">
        <v>47</v>
      </c>
      <c r="D183" s="78" t="s">
        <v>62</v>
      </c>
      <c r="E183" s="27">
        <v>13210022</v>
      </c>
      <c r="F183" s="34"/>
      <c r="G183" s="80" t="s">
        <v>50</v>
      </c>
    </row>
    <row r="184" spans="1:7" x14ac:dyDescent="0.25">
      <c r="A184" s="35">
        <v>179</v>
      </c>
      <c r="B184" s="35">
        <v>3</v>
      </c>
      <c r="C184" s="77" t="s">
        <v>295</v>
      </c>
      <c r="D184" s="78" t="s">
        <v>311</v>
      </c>
      <c r="E184" s="27">
        <v>13410005</v>
      </c>
      <c r="F184" s="34"/>
      <c r="G184" s="80" t="s">
        <v>50</v>
      </c>
    </row>
    <row r="185" spans="1:7" x14ac:dyDescent="0.25">
      <c r="A185" s="35">
        <v>180</v>
      </c>
      <c r="B185" s="35">
        <v>4</v>
      </c>
      <c r="C185" s="77" t="s">
        <v>296</v>
      </c>
      <c r="D185" s="78" t="s">
        <v>71</v>
      </c>
      <c r="E185" s="27">
        <v>13210033</v>
      </c>
      <c r="F185" s="34"/>
      <c r="G185" s="80" t="s">
        <v>50</v>
      </c>
    </row>
    <row r="186" spans="1:7" x14ac:dyDescent="0.25">
      <c r="A186" s="35">
        <v>181</v>
      </c>
      <c r="B186" s="35">
        <v>5</v>
      </c>
      <c r="C186" s="77" t="s">
        <v>297</v>
      </c>
      <c r="D186" s="78" t="s">
        <v>14</v>
      </c>
      <c r="E186" s="27" t="s">
        <v>314</v>
      </c>
      <c r="F186" s="34"/>
      <c r="G186" s="80" t="s">
        <v>50</v>
      </c>
    </row>
    <row r="187" spans="1:7" x14ac:dyDescent="0.25">
      <c r="A187" s="35">
        <v>182</v>
      </c>
      <c r="B187" s="35">
        <v>6</v>
      </c>
      <c r="C187" s="77" t="s">
        <v>298</v>
      </c>
      <c r="D187" s="78" t="s">
        <v>312</v>
      </c>
      <c r="E187" s="27">
        <v>10010042</v>
      </c>
      <c r="F187" s="34"/>
      <c r="G187" s="80" t="s">
        <v>50</v>
      </c>
    </row>
    <row r="188" spans="1:7" x14ac:dyDescent="0.25">
      <c r="A188" s="35">
        <v>183</v>
      </c>
      <c r="B188" s="35">
        <v>7</v>
      </c>
      <c r="C188" s="77" t="s">
        <v>299</v>
      </c>
      <c r="D188" s="78" t="s">
        <v>20</v>
      </c>
      <c r="E188" s="27">
        <v>13410036</v>
      </c>
      <c r="F188" s="34"/>
      <c r="G188" s="80" t="s">
        <v>50</v>
      </c>
    </row>
    <row r="189" spans="1:7" x14ac:dyDescent="0.25">
      <c r="A189" s="35">
        <v>184</v>
      </c>
      <c r="B189" s="35">
        <v>8</v>
      </c>
      <c r="C189" s="77" t="s">
        <v>300</v>
      </c>
      <c r="D189" s="78" t="s">
        <v>40</v>
      </c>
      <c r="E189" s="27">
        <v>13410006</v>
      </c>
      <c r="F189" s="34"/>
      <c r="G189" s="80" t="s">
        <v>50</v>
      </c>
    </row>
    <row r="190" spans="1:7" x14ac:dyDescent="0.25">
      <c r="A190" s="35">
        <v>185</v>
      </c>
      <c r="B190" s="35">
        <v>9</v>
      </c>
      <c r="C190" s="77" t="s">
        <v>301</v>
      </c>
      <c r="D190" s="78" t="s">
        <v>79</v>
      </c>
      <c r="E190" s="27">
        <v>13410009</v>
      </c>
      <c r="F190" s="34"/>
      <c r="G190" s="80" t="s">
        <v>50</v>
      </c>
    </row>
    <row r="191" spans="1:7" x14ac:dyDescent="0.25">
      <c r="A191" s="35">
        <v>186</v>
      </c>
      <c r="B191" s="35">
        <v>10</v>
      </c>
      <c r="C191" s="77" t="s">
        <v>302</v>
      </c>
      <c r="D191" s="78" t="s">
        <v>54</v>
      </c>
      <c r="E191" s="27">
        <v>13410039</v>
      </c>
      <c r="F191" s="34"/>
      <c r="G191" s="80" t="s">
        <v>50</v>
      </c>
    </row>
    <row r="192" spans="1:7" x14ac:dyDescent="0.25">
      <c r="A192" s="35">
        <v>187</v>
      </c>
      <c r="B192" s="35">
        <v>11</v>
      </c>
      <c r="C192" s="77" t="s">
        <v>303</v>
      </c>
      <c r="D192" s="78" t="s">
        <v>9</v>
      </c>
      <c r="E192" s="27">
        <v>13410040</v>
      </c>
      <c r="F192" s="34"/>
      <c r="G192" s="80" t="s">
        <v>50</v>
      </c>
    </row>
    <row r="193" spans="1:7" x14ac:dyDescent="0.25">
      <c r="A193" s="35">
        <v>188</v>
      </c>
      <c r="B193" s="35">
        <v>12</v>
      </c>
      <c r="C193" s="77" t="s">
        <v>304</v>
      </c>
      <c r="D193" s="78" t="s">
        <v>9</v>
      </c>
      <c r="E193" s="27">
        <v>13410041</v>
      </c>
      <c r="F193" s="34"/>
      <c r="G193" s="80" t="s">
        <v>50</v>
      </c>
    </row>
    <row r="194" spans="1:7" x14ac:dyDescent="0.25">
      <c r="A194" s="35">
        <v>189</v>
      </c>
      <c r="B194" s="35">
        <v>13</v>
      </c>
      <c r="C194" s="77" t="s">
        <v>305</v>
      </c>
      <c r="D194" s="78" t="s">
        <v>313</v>
      </c>
      <c r="E194" s="27">
        <v>13410017</v>
      </c>
      <c r="F194" s="34"/>
      <c r="G194" s="80" t="s">
        <v>50</v>
      </c>
    </row>
    <row r="195" spans="1:7" x14ac:dyDescent="0.25">
      <c r="A195" s="35">
        <v>190</v>
      </c>
      <c r="B195" s="35">
        <v>14</v>
      </c>
      <c r="C195" s="77" t="s">
        <v>306</v>
      </c>
      <c r="D195" s="78" t="s">
        <v>82</v>
      </c>
      <c r="E195" s="27">
        <v>13210026</v>
      </c>
      <c r="F195" s="34"/>
      <c r="G195" s="80" t="s">
        <v>50</v>
      </c>
    </row>
    <row r="196" spans="1:7" x14ac:dyDescent="0.25">
      <c r="A196" s="35">
        <v>191</v>
      </c>
      <c r="B196" s="35">
        <v>15</v>
      </c>
      <c r="C196" s="77" t="s">
        <v>307</v>
      </c>
      <c r="D196" s="78" t="s">
        <v>31</v>
      </c>
      <c r="E196" s="27">
        <v>13210029</v>
      </c>
      <c r="F196" s="34"/>
      <c r="G196" s="80" t="s">
        <v>50</v>
      </c>
    </row>
    <row r="197" spans="1:7" x14ac:dyDescent="0.25">
      <c r="A197" s="35">
        <v>192</v>
      </c>
      <c r="B197" s="35">
        <v>16</v>
      </c>
      <c r="C197" s="77" t="s">
        <v>308</v>
      </c>
      <c r="D197" s="78" t="s">
        <v>26</v>
      </c>
      <c r="E197" s="27">
        <v>13210030</v>
      </c>
      <c r="F197" s="34"/>
      <c r="G197" s="80" t="s">
        <v>50</v>
      </c>
    </row>
    <row r="198" spans="1:7" x14ac:dyDescent="0.25">
      <c r="A198" s="35">
        <v>193</v>
      </c>
      <c r="B198" s="35">
        <v>17</v>
      </c>
      <c r="C198" s="77" t="s">
        <v>309</v>
      </c>
      <c r="D198" s="78" t="s">
        <v>45</v>
      </c>
      <c r="E198" s="27">
        <v>13210037</v>
      </c>
      <c r="F198" s="34"/>
      <c r="G198" s="80" t="s">
        <v>50</v>
      </c>
    </row>
    <row r="199" spans="1:7" x14ac:dyDescent="0.25">
      <c r="A199" s="35">
        <v>194</v>
      </c>
      <c r="B199" s="35">
        <v>18</v>
      </c>
      <c r="C199" s="77" t="s">
        <v>310</v>
      </c>
      <c r="D199" s="78" t="s">
        <v>120</v>
      </c>
      <c r="E199" s="27">
        <v>13210038</v>
      </c>
      <c r="F199" s="34"/>
      <c r="G199" s="80" t="s">
        <v>50</v>
      </c>
    </row>
    <row r="200" spans="1:7" x14ac:dyDescent="0.25">
      <c r="A200" s="35">
        <v>195</v>
      </c>
      <c r="B200" s="35">
        <f>18+1</f>
        <v>19</v>
      </c>
      <c r="C200" s="77" t="s">
        <v>463</v>
      </c>
      <c r="D200" s="78" t="s">
        <v>464</v>
      </c>
      <c r="E200" s="27">
        <v>13210036</v>
      </c>
      <c r="F200" s="34"/>
      <c r="G200" s="80" t="s">
        <v>50</v>
      </c>
    </row>
    <row r="1048415" spans="7:7" x14ac:dyDescent="0.25">
      <c r="G1048415" s="21"/>
    </row>
  </sheetData>
  <sortState ref="C197:G231">
    <sortCondition ref="F197:F231"/>
  </sortState>
  <mergeCells count="3">
    <mergeCell ref="A1:G1"/>
    <mergeCell ref="A2:G2"/>
    <mergeCell ref="A3:G3"/>
  </mergeCells>
  <conditionalFormatting sqref="F182:F183">
    <cfRule type="cellIs" dxfId="1" priority="2" stopIfTrue="1" operator="lessThan">
      <formula>5</formula>
    </cfRule>
  </conditionalFormatting>
  <dataValidations disablePrompts="1" count="1">
    <dataValidation allowBlank="1" showInputMessage="1" showErrorMessage="1" errorTitle="Dữ liệu không hợp lệ" error="Cột Nơi sinh chỉ nhập tên Tỉnh Thành Phố." promptTitle="Nơi sinh" prompt="Chỉ ghi tên tỉnh, thành phố. Bạn có thể chọn trong danh sách " sqref="F199"/>
  </dataValidations>
  <pageMargins left="0.60416666666666663" right="0.33333333333333331" top="0.75" bottom="0.75" header="0.3" footer="0.3"/>
  <pageSetup paperSize="9" orientation="portrait" verticalDpi="300" r:id="rId1"/>
  <headerFoot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Layout" zoomScaleNormal="100" workbookViewId="0">
      <selection activeCell="I6" sqref="I6"/>
    </sheetView>
  </sheetViews>
  <sheetFormatPr defaultColWidth="9.140625" defaultRowHeight="15.75" x14ac:dyDescent="0.25"/>
  <cols>
    <col min="1" max="1" width="5.28515625" style="2" customWidth="1"/>
    <col min="2" max="2" width="8.28515625" style="2" customWidth="1"/>
    <col min="3" max="3" width="26.7109375" style="1" customWidth="1"/>
    <col min="4" max="4" width="11.140625" style="1" customWidth="1"/>
    <col min="5" max="5" width="15.140625" style="8" customWidth="1"/>
    <col min="6" max="6" width="14" style="2" customWidth="1"/>
    <col min="7" max="16384" width="9.140625" style="1"/>
  </cols>
  <sheetData>
    <row r="1" spans="1:7" ht="16.5" x14ac:dyDescent="0.25">
      <c r="A1" s="88" t="s">
        <v>121</v>
      </c>
      <c r="B1" s="88"/>
      <c r="C1" s="88"/>
      <c r="D1" s="88"/>
      <c r="E1" s="88"/>
      <c r="F1" s="88"/>
      <c r="G1" s="14"/>
    </row>
    <row r="2" spans="1:7" ht="16.5" x14ac:dyDescent="0.25">
      <c r="A2" s="88" t="s">
        <v>191</v>
      </c>
      <c r="B2" s="88"/>
      <c r="C2" s="88"/>
      <c r="D2" s="88"/>
      <c r="E2" s="88"/>
      <c r="F2" s="88"/>
      <c r="G2" s="14"/>
    </row>
    <row r="3" spans="1:7" ht="16.5" x14ac:dyDescent="0.25">
      <c r="A3" s="89" t="s">
        <v>471</v>
      </c>
      <c r="B3" s="89"/>
      <c r="C3" s="89"/>
      <c r="D3" s="89"/>
      <c r="E3" s="89"/>
      <c r="F3" s="89"/>
    </row>
    <row r="4" spans="1:7" ht="8.25" customHeight="1" x14ac:dyDescent="0.25"/>
    <row r="5" spans="1:7" s="2" customFormat="1" ht="39.75" customHeight="1" x14ac:dyDescent="0.25">
      <c r="A5" s="30" t="s">
        <v>0</v>
      </c>
      <c r="B5" s="31" t="s">
        <v>44</v>
      </c>
      <c r="C5" s="30" t="s">
        <v>4</v>
      </c>
      <c r="D5" s="32" t="s">
        <v>5</v>
      </c>
      <c r="E5" s="33" t="s">
        <v>64</v>
      </c>
      <c r="F5" s="31" t="s">
        <v>57</v>
      </c>
    </row>
    <row r="6" spans="1:7" s="9" customFormat="1" ht="25.5" customHeight="1" x14ac:dyDescent="0.25">
      <c r="A6" s="26">
        <v>1</v>
      </c>
      <c r="B6" s="26">
        <v>1</v>
      </c>
      <c r="C6" s="75" t="s">
        <v>468</v>
      </c>
      <c r="D6" s="76" t="s">
        <v>469</v>
      </c>
      <c r="E6" s="47"/>
      <c r="F6" s="26" t="s">
        <v>465</v>
      </c>
    </row>
    <row r="7" spans="1:7" s="9" customFormat="1" ht="25.5" customHeight="1" x14ac:dyDescent="0.25">
      <c r="A7" s="26">
        <v>2</v>
      </c>
      <c r="B7" s="26">
        <v>2</v>
      </c>
      <c r="C7" s="75" t="s">
        <v>470</v>
      </c>
      <c r="D7" s="76" t="s">
        <v>464</v>
      </c>
      <c r="E7" s="47"/>
      <c r="F7" s="26" t="s">
        <v>465</v>
      </c>
    </row>
  </sheetData>
  <mergeCells count="3">
    <mergeCell ref="A1:F1"/>
    <mergeCell ref="A2:F2"/>
    <mergeCell ref="A3:F3"/>
  </mergeCells>
  <pageMargins left="0.69791666666666663" right="0.67708333333333337" top="0.75" bottom="0.375" header="0.3" footer="0.3"/>
  <pageSetup paperSize="9" orientation="portrait" verticalDpi="300" r:id="rId1"/>
  <headerFooter>
    <oddHeader>&amp;C&amp;15CAO HỌC</oddHeader>
    <oddFooter>&amp;C&amp;N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Layout" zoomScaleNormal="100" workbookViewId="0">
      <selection activeCell="J6" sqref="J6"/>
    </sheetView>
  </sheetViews>
  <sheetFormatPr defaultColWidth="9.140625" defaultRowHeight="15.75" x14ac:dyDescent="0.25"/>
  <cols>
    <col min="1" max="1" width="5.28515625" style="2" customWidth="1"/>
    <col min="2" max="2" width="8.28515625" style="2" customWidth="1"/>
    <col min="3" max="3" width="26.7109375" style="1" customWidth="1"/>
    <col min="4" max="4" width="11.140625" style="1" customWidth="1"/>
    <col min="5" max="5" width="15.140625" style="8" customWidth="1"/>
    <col min="6" max="6" width="14" style="2" customWidth="1"/>
    <col min="7" max="16384" width="9.140625" style="1"/>
  </cols>
  <sheetData>
    <row r="1" spans="1:7" ht="16.5" x14ac:dyDescent="0.25">
      <c r="A1" s="88" t="s">
        <v>121</v>
      </c>
      <c r="B1" s="88"/>
      <c r="C1" s="88"/>
      <c r="D1" s="88"/>
      <c r="E1" s="88"/>
      <c r="F1" s="88"/>
      <c r="G1" s="14"/>
    </row>
    <row r="2" spans="1:7" ht="16.5" x14ac:dyDescent="0.25">
      <c r="A2" s="88" t="s">
        <v>191</v>
      </c>
      <c r="B2" s="88"/>
      <c r="C2" s="88"/>
      <c r="D2" s="88"/>
      <c r="E2" s="88"/>
      <c r="F2" s="88"/>
      <c r="G2" s="14"/>
    </row>
    <row r="3" spans="1:7" ht="16.5" x14ac:dyDescent="0.25">
      <c r="A3" s="89" t="s">
        <v>475</v>
      </c>
      <c r="B3" s="89"/>
      <c r="C3" s="89"/>
      <c r="D3" s="89"/>
      <c r="E3" s="89"/>
      <c r="F3" s="89"/>
    </row>
    <row r="4" spans="1:7" ht="8.25" customHeight="1" x14ac:dyDescent="0.25"/>
    <row r="5" spans="1:7" s="2" customFormat="1" ht="39.75" customHeight="1" x14ac:dyDescent="0.25">
      <c r="A5" s="30" t="s">
        <v>0</v>
      </c>
      <c r="B5" s="31" t="s">
        <v>44</v>
      </c>
      <c r="C5" s="30" t="s">
        <v>4</v>
      </c>
      <c r="D5" s="32" t="s">
        <v>5</v>
      </c>
      <c r="E5" s="33" t="s">
        <v>64</v>
      </c>
      <c r="F5" s="31" t="s">
        <v>56</v>
      </c>
    </row>
    <row r="6" spans="1:7" s="9" customFormat="1" ht="25.5" customHeight="1" x14ac:dyDescent="0.25">
      <c r="A6" s="26">
        <v>3</v>
      </c>
      <c r="B6" s="26">
        <v>1</v>
      </c>
      <c r="C6" s="45" t="s">
        <v>132</v>
      </c>
      <c r="D6" s="46" t="s">
        <v>28</v>
      </c>
      <c r="E6" s="47" t="s">
        <v>134</v>
      </c>
      <c r="F6" s="26" t="s">
        <v>69</v>
      </c>
    </row>
    <row r="7" spans="1:7" s="9" customFormat="1" ht="25.5" customHeight="1" x14ac:dyDescent="0.25">
      <c r="A7" s="26">
        <f>A6+1</f>
        <v>4</v>
      </c>
      <c r="B7" s="26">
        <v>2</v>
      </c>
      <c r="C7" s="45" t="s">
        <v>131</v>
      </c>
      <c r="D7" s="46" t="s">
        <v>93</v>
      </c>
      <c r="E7" s="47" t="s">
        <v>133</v>
      </c>
      <c r="F7" s="26" t="s">
        <v>69</v>
      </c>
    </row>
    <row r="8" spans="1:7" s="9" customFormat="1" ht="25.5" customHeight="1" x14ac:dyDescent="0.25">
      <c r="A8" s="26">
        <f t="shared" ref="A8:A47" si="0">A7+1</f>
        <v>5</v>
      </c>
      <c r="B8" s="26">
        <v>3</v>
      </c>
      <c r="C8" s="45" t="s">
        <v>47</v>
      </c>
      <c r="D8" s="46" t="s">
        <v>10</v>
      </c>
      <c r="E8" s="47" t="s">
        <v>152</v>
      </c>
      <c r="F8" s="26" t="s">
        <v>69</v>
      </c>
    </row>
    <row r="9" spans="1:7" s="9" customFormat="1" ht="25.5" customHeight="1" x14ac:dyDescent="0.25">
      <c r="A9" s="26">
        <f t="shared" si="0"/>
        <v>6</v>
      </c>
      <c r="B9" s="26">
        <v>4</v>
      </c>
      <c r="C9" s="45" t="s">
        <v>167</v>
      </c>
      <c r="D9" s="46" t="s">
        <v>125</v>
      </c>
      <c r="E9" s="47" t="s">
        <v>130</v>
      </c>
      <c r="F9" s="26" t="s">
        <v>69</v>
      </c>
    </row>
    <row r="10" spans="1:7" s="9" customFormat="1" ht="25.5" customHeight="1" x14ac:dyDescent="0.25">
      <c r="A10" s="26">
        <f t="shared" si="0"/>
        <v>7</v>
      </c>
      <c r="B10" s="26">
        <v>5</v>
      </c>
      <c r="C10" s="45" t="s">
        <v>47</v>
      </c>
      <c r="D10" s="46" t="s">
        <v>119</v>
      </c>
      <c r="E10" s="47" t="s">
        <v>128</v>
      </c>
      <c r="F10" s="26" t="s">
        <v>69</v>
      </c>
    </row>
    <row r="11" spans="1:7" s="9" customFormat="1" ht="25.5" customHeight="1" thickBot="1" x14ac:dyDescent="0.3">
      <c r="A11" s="26">
        <f t="shared" si="0"/>
        <v>8</v>
      </c>
      <c r="B11" s="26">
        <v>6</v>
      </c>
      <c r="C11" s="48" t="s">
        <v>116</v>
      </c>
      <c r="D11" s="49" t="s">
        <v>110</v>
      </c>
      <c r="E11" s="50" t="s">
        <v>135</v>
      </c>
      <c r="F11" s="26" t="s">
        <v>69</v>
      </c>
    </row>
    <row r="12" spans="1:7" s="9" customFormat="1" ht="25.5" customHeight="1" x14ac:dyDescent="0.25">
      <c r="A12" s="26">
        <f t="shared" si="0"/>
        <v>9</v>
      </c>
      <c r="B12" s="26">
        <v>7</v>
      </c>
      <c r="C12" s="45" t="s">
        <v>145</v>
      </c>
      <c r="D12" s="46" t="s">
        <v>144</v>
      </c>
      <c r="E12" s="47" t="s">
        <v>149</v>
      </c>
      <c r="F12" s="26" t="s">
        <v>69</v>
      </c>
    </row>
    <row r="13" spans="1:7" s="9" customFormat="1" ht="25.5" customHeight="1" x14ac:dyDescent="0.25">
      <c r="A13" s="26">
        <f t="shared" si="0"/>
        <v>10</v>
      </c>
      <c r="B13" s="26">
        <v>8</v>
      </c>
      <c r="C13" s="45" t="s">
        <v>143</v>
      </c>
      <c r="D13" s="46" t="s">
        <v>29</v>
      </c>
      <c r="E13" s="47" t="s">
        <v>128</v>
      </c>
      <c r="F13" s="26" t="s">
        <v>69</v>
      </c>
    </row>
    <row r="14" spans="1:7" s="9" customFormat="1" ht="25.5" customHeight="1" x14ac:dyDescent="0.25">
      <c r="A14" s="26">
        <f t="shared" si="0"/>
        <v>11</v>
      </c>
      <c r="B14" s="26">
        <v>9</v>
      </c>
      <c r="C14" s="45" t="s">
        <v>142</v>
      </c>
      <c r="D14" s="46" t="s">
        <v>14</v>
      </c>
      <c r="E14" s="47" t="s">
        <v>148</v>
      </c>
      <c r="F14" s="26" t="s">
        <v>69</v>
      </c>
    </row>
    <row r="15" spans="1:7" s="9" customFormat="1" ht="25.5" customHeight="1" x14ac:dyDescent="0.25">
      <c r="A15" s="26">
        <f t="shared" si="0"/>
        <v>12</v>
      </c>
      <c r="B15" s="26">
        <v>10</v>
      </c>
      <c r="C15" s="45" t="s">
        <v>141</v>
      </c>
      <c r="D15" s="46" t="s">
        <v>28</v>
      </c>
      <c r="E15" s="47" t="s">
        <v>147</v>
      </c>
      <c r="F15" s="26" t="s">
        <v>69</v>
      </c>
    </row>
    <row r="16" spans="1:7" s="9" customFormat="1" ht="25.5" customHeight="1" x14ac:dyDescent="0.25">
      <c r="A16" s="26">
        <f t="shared" si="0"/>
        <v>13</v>
      </c>
      <c r="B16" s="26">
        <v>11</v>
      </c>
      <c r="C16" s="45" t="s">
        <v>140</v>
      </c>
      <c r="D16" s="46" t="s">
        <v>31</v>
      </c>
      <c r="E16" s="47" t="s">
        <v>130</v>
      </c>
      <c r="F16" s="26" t="s">
        <v>69</v>
      </c>
    </row>
    <row r="17" spans="1:6" s="9" customFormat="1" ht="25.5" customHeight="1" x14ac:dyDescent="0.25">
      <c r="A17" s="26">
        <f t="shared" si="0"/>
        <v>14</v>
      </c>
      <c r="B17" s="26">
        <v>12</v>
      </c>
      <c r="C17" s="45" t="s">
        <v>139</v>
      </c>
      <c r="D17" s="46" t="s">
        <v>138</v>
      </c>
      <c r="E17" s="47" t="s">
        <v>146</v>
      </c>
      <c r="F17" s="26" t="s">
        <v>69</v>
      </c>
    </row>
    <row r="18" spans="1:6" s="9" customFormat="1" ht="25.5" customHeight="1" x14ac:dyDescent="0.25">
      <c r="A18" s="26">
        <f t="shared" si="0"/>
        <v>15</v>
      </c>
      <c r="B18" s="26">
        <v>13</v>
      </c>
      <c r="C18" s="45" t="s">
        <v>137</v>
      </c>
      <c r="D18" s="46" t="s">
        <v>136</v>
      </c>
      <c r="E18" s="47" t="s">
        <v>128</v>
      </c>
      <c r="F18" s="26" t="s">
        <v>69</v>
      </c>
    </row>
    <row r="19" spans="1:6" s="9" customFormat="1" ht="25.5" customHeight="1" x14ac:dyDescent="0.25">
      <c r="A19" s="26">
        <f t="shared" si="0"/>
        <v>16</v>
      </c>
      <c r="B19" s="26">
        <v>14</v>
      </c>
      <c r="C19" s="45" t="s">
        <v>151</v>
      </c>
      <c r="D19" s="46" t="s">
        <v>150</v>
      </c>
      <c r="E19" s="47" t="s">
        <v>135</v>
      </c>
      <c r="F19" s="26" t="s">
        <v>69</v>
      </c>
    </row>
    <row r="20" spans="1:6" s="9" customFormat="1" ht="25.5" customHeight="1" x14ac:dyDescent="0.25">
      <c r="A20" s="26">
        <f t="shared" si="0"/>
        <v>17</v>
      </c>
      <c r="B20" s="26">
        <v>15</v>
      </c>
      <c r="C20" s="45" t="s">
        <v>127</v>
      </c>
      <c r="D20" s="46" t="s">
        <v>34</v>
      </c>
      <c r="E20" s="47" t="s">
        <v>130</v>
      </c>
      <c r="F20" s="26" t="s">
        <v>69</v>
      </c>
    </row>
    <row r="21" spans="1:6" s="9" customFormat="1" ht="25.5" customHeight="1" x14ac:dyDescent="0.25">
      <c r="A21" s="26">
        <f t="shared" si="0"/>
        <v>18</v>
      </c>
      <c r="B21" s="26">
        <v>16</v>
      </c>
      <c r="C21" s="45" t="s">
        <v>153</v>
      </c>
      <c r="D21" s="46" t="s">
        <v>42</v>
      </c>
      <c r="E21" s="47" t="s">
        <v>128</v>
      </c>
      <c r="F21" s="26" t="s">
        <v>69</v>
      </c>
    </row>
    <row r="22" spans="1:6" s="9" customFormat="1" ht="25.5" customHeight="1" x14ac:dyDescent="0.25">
      <c r="A22" s="26">
        <f t="shared" si="0"/>
        <v>19</v>
      </c>
      <c r="B22" s="26">
        <v>17</v>
      </c>
      <c r="C22" s="45" t="s">
        <v>162</v>
      </c>
      <c r="D22" s="46" t="s">
        <v>94</v>
      </c>
      <c r="E22" s="47" t="s">
        <v>166</v>
      </c>
      <c r="F22" s="26" t="s">
        <v>69</v>
      </c>
    </row>
    <row r="23" spans="1:6" s="9" customFormat="1" ht="25.5" customHeight="1" x14ac:dyDescent="0.25">
      <c r="A23" s="26">
        <f t="shared" si="0"/>
        <v>20</v>
      </c>
      <c r="B23" s="26">
        <v>18</v>
      </c>
      <c r="C23" s="45" t="s">
        <v>161</v>
      </c>
      <c r="D23" s="46" t="s">
        <v>91</v>
      </c>
      <c r="E23" s="47" t="s">
        <v>166</v>
      </c>
      <c r="F23" s="26" t="s">
        <v>69</v>
      </c>
    </row>
    <row r="24" spans="1:6" s="9" customFormat="1" ht="25.5" customHeight="1" x14ac:dyDescent="0.25">
      <c r="A24" s="26">
        <f t="shared" si="0"/>
        <v>21</v>
      </c>
      <c r="B24" s="26">
        <v>19</v>
      </c>
      <c r="C24" s="45" t="s">
        <v>160</v>
      </c>
      <c r="D24" s="46" t="s">
        <v>33</v>
      </c>
      <c r="E24" s="47" t="s">
        <v>166</v>
      </c>
      <c r="F24" s="26" t="s">
        <v>69</v>
      </c>
    </row>
    <row r="25" spans="1:6" s="9" customFormat="1" ht="25.5" customHeight="1" x14ac:dyDescent="0.25">
      <c r="A25" s="26">
        <f t="shared" si="0"/>
        <v>22</v>
      </c>
      <c r="B25" s="26">
        <v>20</v>
      </c>
      <c r="C25" s="45" t="s">
        <v>159</v>
      </c>
      <c r="D25" s="46" t="s">
        <v>35</v>
      </c>
      <c r="E25" s="47" t="s">
        <v>165</v>
      </c>
      <c r="F25" s="26" t="s">
        <v>69</v>
      </c>
    </row>
    <row r="26" spans="1:6" s="9" customFormat="1" ht="25.5" customHeight="1" x14ac:dyDescent="0.25">
      <c r="A26" s="26">
        <f t="shared" si="0"/>
        <v>23</v>
      </c>
      <c r="B26" s="26">
        <v>21</v>
      </c>
      <c r="C26" s="51" t="s">
        <v>158</v>
      </c>
      <c r="D26" s="52" t="s">
        <v>17</v>
      </c>
      <c r="E26" s="47" t="s">
        <v>128</v>
      </c>
      <c r="F26" s="26" t="s">
        <v>69</v>
      </c>
    </row>
    <row r="27" spans="1:6" s="9" customFormat="1" ht="25.5" customHeight="1" x14ac:dyDescent="0.25">
      <c r="A27" s="26">
        <f t="shared" si="0"/>
        <v>24</v>
      </c>
      <c r="B27" s="26">
        <v>22</v>
      </c>
      <c r="C27" s="51" t="s">
        <v>46</v>
      </c>
      <c r="D27" s="52" t="s">
        <v>19</v>
      </c>
      <c r="E27" s="47" t="s">
        <v>164</v>
      </c>
      <c r="F27" s="26" t="s">
        <v>69</v>
      </c>
    </row>
    <row r="28" spans="1:6" s="9" customFormat="1" ht="25.5" customHeight="1" x14ac:dyDescent="0.25">
      <c r="A28" s="26">
        <f t="shared" si="0"/>
        <v>25</v>
      </c>
      <c r="B28" s="26">
        <v>23</v>
      </c>
      <c r="C28" s="45" t="s">
        <v>157</v>
      </c>
      <c r="D28" s="52" t="s">
        <v>156</v>
      </c>
      <c r="E28" s="47" t="s">
        <v>134</v>
      </c>
      <c r="F28" s="26" t="s">
        <v>69</v>
      </c>
    </row>
    <row r="29" spans="1:6" s="9" customFormat="1" ht="25.5" customHeight="1" x14ac:dyDescent="0.25">
      <c r="A29" s="26">
        <f t="shared" si="0"/>
        <v>26</v>
      </c>
      <c r="B29" s="26">
        <v>24</v>
      </c>
      <c r="C29" s="45" t="s">
        <v>155</v>
      </c>
      <c r="D29" s="52" t="s">
        <v>154</v>
      </c>
      <c r="E29" s="47" t="s">
        <v>163</v>
      </c>
      <c r="F29" s="26" t="s">
        <v>69</v>
      </c>
    </row>
    <row r="30" spans="1:6" s="9" customFormat="1" ht="25.5" customHeight="1" x14ac:dyDescent="0.25">
      <c r="A30" s="26">
        <f t="shared" si="0"/>
        <v>27</v>
      </c>
      <c r="B30" s="26">
        <v>25</v>
      </c>
      <c r="C30" s="45" t="s">
        <v>126</v>
      </c>
      <c r="D30" s="46" t="s">
        <v>60</v>
      </c>
      <c r="E30" s="47" t="s">
        <v>129</v>
      </c>
      <c r="F30" s="26" t="s">
        <v>69</v>
      </c>
    </row>
    <row r="31" spans="1:6" s="9" customFormat="1" ht="25.5" customHeight="1" x14ac:dyDescent="0.25">
      <c r="A31" s="26">
        <f t="shared" si="0"/>
        <v>28</v>
      </c>
      <c r="B31" s="26">
        <v>1</v>
      </c>
      <c r="C31" s="45" t="s">
        <v>176</v>
      </c>
      <c r="D31" s="46" t="s">
        <v>122</v>
      </c>
      <c r="E31" s="47" t="s">
        <v>135</v>
      </c>
      <c r="F31" s="26" t="s">
        <v>70</v>
      </c>
    </row>
    <row r="32" spans="1:6" s="9" customFormat="1" ht="25.5" customHeight="1" x14ac:dyDescent="0.25">
      <c r="A32" s="26">
        <f t="shared" si="0"/>
        <v>29</v>
      </c>
      <c r="B32" s="26">
        <v>2</v>
      </c>
      <c r="C32" s="51" t="s">
        <v>175</v>
      </c>
      <c r="D32" s="46" t="s">
        <v>12</v>
      </c>
      <c r="E32" s="47" t="s">
        <v>181</v>
      </c>
      <c r="F32" s="26" t="s">
        <v>70</v>
      </c>
    </row>
    <row r="33" spans="1:6" s="9" customFormat="1" ht="25.5" customHeight="1" x14ac:dyDescent="0.25">
      <c r="A33" s="26">
        <f t="shared" si="0"/>
        <v>30</v>
      </c>
      <c r="B33" s="26">
        <v>3</v>
      </c>
      <c r="C33" s="51" t="s">
        <v>46</v>
      </c>
      <c r="D33" s="46" t="s">
        <v>33</v>
      </c>
      <c r="E33" s="47" t="s">
        <v>180</v>
      </c>
      <c r="F33" s="26" t="s">
        <v>70</v>
      </c>
    </row>
    <row r="34" spans="1:6" s="9" customFormat="1" ht="25.5" customHeight="1" x14ac:dyDescent="0.25">
      <c r="A34" s="26">
        <f t="shared" si="0"/>
        <v>31</v>
      </c>
      <c r="B34" s="26">
        <v>4</v>
      </c>
      <c r="C34" s="45" t="s">
        <v>43</v>
      </c>
      <c r="D34" s="46" t="s">
        <v>174</v>
      </c>
      <c r="E34" s="47" t="s">
        <v>166</v>
      </c>
      <c r="F34" s="26" t="s">
        <v>70</v>
      </c>
    </row>
    <row r="35" spans="1:6" s="9" customFormat="1" ht="25.5" customHeight="1" x14ac:dyDescent="0.25">
      <c r="A35" s="26">
        <f t="shared" si="0"/>
        <v>32</v>
      </c>
      <c r="B35" s="26">
        <v>5</v>
      </c>
      <c r="C35" s="45" t="s">
        <v>173</v>
      </c>
      <c r="D35" s="46" t="s">
        <v>92</v>
      </c>
      <c r="E35" s="47" t="s">
        <v>179</v>
      </c>
      <c r="F35" s="26" t="s">
        <v>70</v>
      </c>
    </row>
    <row r="36" spans="1:6" s="9" customFormat="1" ht="25.5" customHeight="1" x14ac:dyDescent="0.25">
      <c r="A36" s="26">
        <f t="shared" si="0"/>
        <v>33</v>
      </c>
      <c r="B36" s="26">
        <v>6</v>
      </c>
      <c r="C36" s="45" t="s">
        <v>172</v>
      </c>
      <c r="D36" s="46" t="s">
        <v>96</v>
      </c>
      <c r="E36" s="47" t="s">
        <v>178</v>
      </c>
      <c r="F36" s="26" t="s">
        <v>70</v>
      </c>
    </row>
    <row r="37" spans="1:6" s="9" customFormat="1" ht="25.5" customHeight="1" x14ac:dyDescent="0.25">
      <c r="A37" s="26">
        <f t="shared" si="0"/>
        <v>34</v>
      </c>
      <c r="B37" s="26">
        <v>7</v>
      </c>
      <c r="C37" s="45" t="s">
        <v>104</v>
      </c>
      <c r="D37" s="46" t="s">
        <v>28</v>
      </c>
      <c r="E37" s="47" t="s">
        <v>146</v>
      </c>
      <c r="F37" s="26" t="s">
        <v>70</v>
      </c>
    </row>
    <row r="38" spans="1:6" s="9" customFormat="1" ht="25.5" customHeight="1" x14ac:dyDescent="0.25">
      <c r="A38" s="26">
        <f t="shared" si="0"/>
        <v>35</v>
      </c>
      <c r="B38" s="26">
        <v>8</v>
      </c>
      <c r="C38" s="45" t="s">
        <v>171</v>
      </c>
      <c r="D38" s="46" t="s">
        <v>96</v>
      </c>
      <c r="E38" s="47" t="s">
        <v>177</v>
      </c>
      <c r="F38" s="26" t="s">
        <v>70</v>
      </c>
    </row>
    <row r="39" spans="1:6" s="9" customFormat="1" ht="25.5" customHeight="1" x14ac:dyDescent="0.25">
      <c r="A39" s="26">
        <f t="shared" si="0"/>
        <v>36</v>
      </c>
      <c r="B39" s="26">
        <v>9</v>
      </c>
      <c r="C39" s="45" t="s">
        <v>170</v>
      </c>
      <c r="D39" s="46" t="s">
        <v>23</v>
      </c>
      <c r="E39" s="47" t="s">
        <v>129</v>
      </c>
      <c r="F39" s="26" t="s">
        <v>70</v>
      </c>
    </row>
    <row r="40" spans="1:6" s="9" customFormat="1" ht="25.5" customHeight="1" x14ac:dyDescent="0.25">
      <c r="A40" s="26">
        <f t="shared" si="0"/>
        <v>37</v>
      </c>
      <c r="B40" s="26">
        <v>10</v>
      </c>
      <c r="C40" s="45" t="s">
        <v>169</v>
      </c>
      <c r="D40" s="52" t="s">
        <v>168</v>
      </c>
      <c r="E40" s="47" t="s">
        <v>133</v>
      </c>
      <c r="F40" s="26" t="s">
        <v>70</v>
      </c>
    </row>
    <row r="41" spans="1:6" s="9" customFormat="1" ht="25.5" customHeight="1" x14ac:dyDescent="0.25">
      <c r="A41" s="26">
        <f t="shared" si="0"/>
        <v>38</v>
      </c>
      <c r="B41" s="26">
        <v>11</v>
      </c>
      <c r="C41" s="51" t="s">
        <v>184</v>
      </c>
      <c r="D41" s="52" t="s">
        <v>79</v>
      </c>
      <c r="E41" s="47" t="s">
        <v>185</v>
      </c>
      <c r="F41" s="26" t="s">
        <v>70</v>
      </c>
    </row>
    <row r="42" spans="1:6" s="9" customFormat="1" ht="25.5" customHeight="1" x14ac:dyDescent="0.25">
      <c r="A42" s="26">
        <f t="shared" si="0"/>
        <v>39</v>
      </c>
      <c r="B42" s="26">
        <v>12</v>
      </c>
      <c r="C42" s="51" t="s">
        <v>183</v>
      </c>
      <c r="D42" s="52" t="s">
        <v>174</v>
      </c>
      <c r="E42" s="47" t="s">
        <v>152</v>
      </c>
      <c r="F42" s="26" t="s">
        <v>70</v>
      </c>
    </row>
    <row r="43" spans="1:6" s="9" customFormat="1" ht="25.5" customHeight="1" thickBot="1" x14ac:dyDescent="0.3">
      <c r="A43" s="26">
        <f t="shared" si="0"/>
        <v>40</v>
      </c>
      <c r="B43" s="26">
        <v>13</v>
      </c>
      <c r="C43" s="48" t="s">
        <v>182</v>
      </c>
      <c r="D43" s="49" t="s">
        <v>8</v>
      </c>
      <c r="E43" s="53" t="s">
        <v>177</v>
      </c>
      <c r="F43" s="26" t="s">
        <v>70</v>
      </c>
    </row>
    <row r="44" spans="1:6" s="9" customFormat="1" ht="25.5" customHeight="1" x14ac:dyDescent="0.25">
      <c r="A44" s="26">
        <f t="shared" si="0"/>
        <v>41</v>
      </c>
      <c r="B44" s="26">
        <v>14</v>
      </c>
      <c r="C44" s="45" t="s">
        <v>186</v>
      </c>
      <c r="D44" s="46" t="s">
        <v>174</v>
      </c>
      <c r="E44" s="47" t="s">
        <v>166</v>
      </c>
      <c r="F44" s="26" t="s">
        <v>70</v>
      </c>
    </row>
    <row r="45" spans="1:6" s="9" customFormat="1" ht="25.5" customHeight="1" x14ac:dyDescent="0.25">
      <c r="A45" s="26">
        <f t="shared" si="0"/>
        <v>42</v>
      </c>
      <c r="B45" s="26">
        <v>15</v>
      </c>
      <c r="C45" s="51" t="s">
        <v>189</v>
      </c>
      <c r="D45" s="46" t="s">
        <v>49</v>
      </c>
      <c r="E45" s="47" t="s">
        <v>166</v>
      </c>
      <c r="F45" s="26" t="s">
        <v>70</v>
      </c>
    </row>
    <row r="46" spans="1:6" s="9" customFormat="1" ht="25.5" customHeight="1" x14ac:dyDescent="0.25">
      <c r="A46" s="26">
        <f t="shared" si="0"/>
        <v>43</v>
      </c>
      <c r="B46" s="26">
        <v>16</v>
      </c>
      <c r="C46" s="51" t="s">
        <v>188</v>
      </c>
      <c r="D46" s="46" t="s">
        <v>48</v>
      </c>
      <c r="E46" s="47" t="s">
        <v>152</v>
      </c>
      <c r="F46" s="26" t="s">
        <v>70</v>
      </c>
    </row>
    <row r="47" spans="1:6" s="9" customFormat="1" ht="25.5" customHeight="1" x14ac:dyDescent="0.25">
      <c r="A47" s="26">
        <f t="shared" si="0"/>
        <v>44</v>
      </c>
      <c r="B47" s="26">
        <v>17</v>
      </c>
      <c r="C47" s="51" t="s">
        <v>187</v>
      </c>
      <c r="D47" s="46" t="s">
        <v>19</v>
      </c>
      <c r="E47" s="47" t="s">
        <v>190</v>
      </c>
      <c r="F47" s="26" t="s">
        <v>70</v>
      </c>
    </row>
  </sheetData>
  <mergeCells count="3">
    <mergeCell ref="A1:F1"/>
    <mergeCell ref="A2:F2"/>
    <mergeCell ref="A3:F3"/>
  </mergeCells>
  <pageMargins left="0.69791666666666663" right="0.67708333333333337" top="0.75" bottom="0.375" header="0.3" footer="0.3"/>
  <pageSetup paperSize="9" orientation="portrait" verticalDpi="300" r:id="rId1"/>
  <headerFooter>
    <oddHeader>&amp;C&amp;15CAO HỌC</oddHeader>
    <oddFooter>&amp;C&amp;N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Layout" topLeftCell="A10" zoomScaleNormal="100" workbookViewId="0">
      <selection activeCell="F19" sqref="F19"/>
    </sheetView>
  </sheetViews>
  <sheetFormatPr defaultColWidth="9.140625" defaultRowHeight="15.75" x14ac:dyDescent="0.25"/>
  <cols>
    <col min="1" max="1" width="5" style="1" bestFit="1" customWidth="1"/>
    <col min="2" max="2" width="8.140625" style="2" customWidth="1"/>
    <col min="3" max="3" width="23.7109375" style="1" customWidth="1"/>
    <col min="4" max="4" width="13.140625" style="1" customWidth="1"/>
    <col min="5" max="5" width="13.140625" style="3" customWidth="1"/>
    <col min="6" max="6" width="11.85546875" style="1" customWidth="1"/>
    <col min="7" max="7" width="12" style="1" customWidth="1"/>
    <col min="8" max="16384" width="9.140625" style="1"/>
  </cols>
  <sheetData>
    <row r="1" spans="1:7" ht="16.5" x14ac:dyDescent="0.25">
      <c r="A1" s="88" t="s">
        <v>121</v>
      </c>
      <c r="B1" s="88"/>
      <c r="C1" s="88"/>
      <c r="D1" s="88"/>
      <c r="E1" s="88"/>
      <c r="F1" s="88"/>
      <c r="G1" s="88"/>
    </row>
    <row r="2" spans="1:7" ht="16.5" x14ac:dyDescent="0.25">
      <c r="A2" s="88" t="s">
        <v>191</v>
      </c>
      <c r="B2" s="88"/>
      <c r="C2" s="88"/>
      <c r="D2" s="88"/>
      <c r="E2" s="88"/>
      <c r="F2" s="88"/>
      <c r="G2" s="88"/>
    </row>
    <row r="3" spans="1:7" ht="16.5" x14ac:dyDescent="0.25">
      <c r="A3" s="89" t="s">
        <v>222</v>
      </c>
      <c r="B3" s="89"/>
      <c r="C3" s="89"/>
      <c r="D3" s="89"/>
      <c r="E3" s="89"/>
      <c r="F3" s="89"/>
      <c r="G3" s="89"/>
    </row>
    <row r="5" spans="1:7" s="2" customFormat="1" ht="31.5" x14ac:dyDescent="0.25">
      <c r="A5" s="56" t="s">
        <v>0</v>
      </c>
      <c r="B5" s="57" t="s">
        <v>44</v>
      </c>
      <c r="C5" s="64" t="s">
        <v>4</v>
      </c>
      <c r="D5" s="58" t="s">
        <v>5</v>
      </c>
      <c r="E5" s="59" t="s">
        <v>6</v>
      </c>
      <c r="F5" s="59" t="s">
        <v>66</v>
      </c>
      <c r="G5" s="60" t="s">
        <v>56</v>
      </c>
    </row>
    <row r="6" spans="1:7" s="11" customFormat="1" ht="30.75" customHeight="1" x14ac:dyDescent="0.25">
      <c r="A6" s="61">
        <v>45</v>
      </c>
      <c r="B6" s="63">
        <v>1</v>
      </c>
      <c r="C6" s="68" t="s">
        <v>192</v>
      </c>
      <c r="D6" s="69" t="s">
        <v>10</v>
      </c>
      <c r="E6" s="70" t="s">
        <v>201</v>
      </c>
      <c r="F6" s="74" t="s">
        <v>65</v>
      </c>
      <c r="G6" s="61" t="s">
        <v>59</v>
      </c>
    </row>
    <row r="7" spans="1:7" s="11" customFormat="1" ht="30.75" customHeight="1" x14ac:dyDescent="0.25">
      <c r="A7" s="61">
        <f>A6+1</f>
        <v>46</v>
      </c>
      <c r="B7" s="63">
        <v>2</v>
      </c>
      <c r="C7" s="68" t="s">
        <v>193</v>
      </c>
      <c r="D7" s="69" t="s">
        <v>61</v>
      </c>
      <c r="E7" s="71" t="s">
        <v>202</v>
      </c>
      <c r="F7" s="74" t="s">
        <v>65</v>
      </c>
      <c r="G7" s="61" t="s">
        <v>59</v>
      </c>
    </row>
    <row r="8" spans="1:7" s="11" customFormat="1" ht="30.75" customHeight="1" x14ac:dyDescent="0.25">
      <c r="A8" s="61">
        <f t="shared" ref="A8:A15" si="0">A7+1</f>
        <v>47</v>
      </c>
      <c r="B8" s="63">
        <v>3</v>
      </c>
      <c r="C8" s="68" t="s">
        <v>194</v>
      </c>
      <c r="D8" s="69" t="s">
        <v>31</v>
      </c>
      <c r="E8" s="71" t="s">
        <v>203</v>
      </c>
      <c r="F8" s="74" t="s">
        <v>65</v>
      </c>
      <c r="G8" s="61" t="s">
        <v>59</v>
      </c>
    </row>
    <row r="9" spans="1:7" s="11" customFormat="1" ht="30.75" customHeight="1" x14ac:dyDescent="0.25">
      <c r="A9" s="61">
        <f t="shared" si="0"/>
        <v>48</v>
      </c>
      <c r="B9" s="63">
        <v>4</v>
      </c>
      <c r="C9" s="68" t="s">
        <v>114</v>
      </c>
      <c r="D9" s="69" t="s">
        <v>195</v>
      </c>
      <c r="E9" s="71" t="s">
        <v>204</v>
      </c>
      <c r="F9" s="74" t="s">
        <v>73</v>
      </c>
      <c r="G9" s="61" t="s">
        <v>59</v>
      </c>
    </row>
    <row r="10" spans="1:7" s="11" customFormat="1" ht="30.75" customHeight="1" x14ac:dyDescent="0.25">
      <c r="A10" s="61">
        <f t="shared" si="0"/>
        <v>49</v>
      </c>
      <c r="B10" s="63">
        <v>5</v>
      </c>
      <c r="C10" s="68" t="s">
        <v>196</v>
      </c>
      <c r="D10" s="69" t="s">
        <v>12</v>
      </c>
      <c r="E10" s="71" t="s">
        <v>205</v>
      </c>
      <c r="F10" s="74" t="s">
        <v>73</v>
      </c>
      <c r="G10" s="61" t="s">
        <v>59</v>
      </c>
    </row>
    <row r="11" spans="1:7" s="11" customFormat="1" ht="30.75" customHeight="1" x14ac:dyDescent="0.25">
      <c r="A11" s="61">
        <f t="shared" si="0"/>
        <v>50</v>
      </c>
      <c r="B11" s="63">
        <v>6</v>
      </c>
      <c r="C11" s="68" t="s">
        <v>197</v>
      </c>
      <c r="D11" s="69" t="s">
        <v>29</v>
      </c>
      <c r="E11" s="71" t="s">
        <v>206</v>
      </c>
      <c r="F11" s="74" t="s">
        <v>73</v>
      </c>
      <c r="G11" s="61" t="s">
        <v>59</v>
      </c>
    </row>
    <row r="12" spans="1:7" s="11" customFormat="1" ht="30.75" customHeight="1" x14ac:dyDescent="0.25">
      <c r="A12" s="61">
        <f t="shared" si="0"/>
        <v>51</v>
      </c>
      <c r="B12" s="63">
        <v>7</v>
      </c>
      <c r="C12" s="68" t="s">
        <v>198</v>
      </c>
      <c r="D12" s="69" t="s">
        <v>199</v>
      </c>
      <c r="E12" s="70" t="s">
        <v>207</v>
      </c>
      <c r="F12" s="74" t="s">
        <v>73</v>
      </c>
      <c r="G12" s="61" t="s">
        <v>59</v>
      </c>
    </row>
    <row r="13" spans="1:7" s="11" customFormat="1" ht="30.75" customHeight="1" x14ac:dyDescent="0.25">
      <c r="A13" s="61">
        <f t="shared" si="0"/>
        <v>52</v>
      </c>
      <c r="B13" s="63">
        <v>8</v>
      </c>
      <c r="C13" s="68" t="s">
        <v>200</v>
      </c>
      <c r="D13" s="69" t="s">
        <v>22</v>
      </c>
      <c r="E13" s="71" t="s">
        <v>208</v>
      </c>
      <c r="F13" s="74" t="s">
        <v>73</v>
      </c>
      <c r="G13" s="61" t="s">
        <v>59</v>
      </c>
    </row>
    <row r="14" spans="1:7" s="11" customFormat="1" ht="30.75" customHeight="1" x14ac:dyDescent="0.25">
      <c r="A14" s="61">
        <f t="shared" si="0"/>
        <v>53</v>
      </c>
      <c r="B14" s="63">
        <v>9</v>
      </c>
      <c r="C14" s="68" t="s">
        <v>209</v>
      </c>
      <c r="D14" s="69" t="s">
        <v>31</v>
      </c>
      <c r="E14" s="71" t="s">
        <v>211</v>
      </c>
      <c r="F14" s="74" t="s">
        <v>73</v>
      </c>
      <c r="G14" s="61" t="s">
        <v>58</v>
      </c>
    </row>
    <row r="15" spans="1:7" s="11" customFormat="1" ht="30.75" customHeight="1" x14ac:dyDescent="0.25">
      <c r="A15" s="61">
        <f t="shared" si="0"/>
        <v>54</v>
      </c>
      <c r="B15" s="63">
        <v>10</v>
      </c>
      <c r="C15" s="68" t="s">
        <v>210</v>
      </c>
      <c r="D15" s="69" t="s">
        <v>39</v>
      </c>
      <c r="E15" s="71" t="s">
        <v>212</v>
      </c>
      <c r="F15" s="74" t="s">
        <v>73</v>
      </c>
      <c r="G15" s="61" t="s">
        <v>58</v>
      </c>
    </row>
    <row r="16" spans="1:7" x14ac:dyDescent="0.25">
      <c r="C16" s="29"/>
      <c r="D16" s="29"/>
    </row>
    <row r="17" spans="3:5" x14ac:dyDescent="0.25">
      <c r="C17" s="62"/>
      <c r="D17" s="54"/>
      <c r="E17" s="55"/>
    </row>
    <row r="18" spans="3:5" x14ac:dyDescent="0.25">
      <c r="C18" s="62"/>
      <c r="D18" s="54"/>
      <c r="E18" s="55"/>
    </row>
    <row r="19" spans="3:5" x14ac:dyDescent="0.25">
      <c r="C19" s="54"/>
      <c r="D19" s="54"/>
      <c r="E19" s="55"/>
    </row>
    <row r="20" spans="3:5" x14ac:dyDescent="0.25">
      <c r="C20" s="54"/>
      <c r="D20" s="54"/>
      <c r="E20" s="55"/>
    </row>
    <row r="21" spans="3:5" x14ac:dyDescent="0.25">
      <c r="C21" s="54"/>
      <c r="D21" s="54"/>
      <c r="E21" s="55"/>
    </row>
    <row r="22" spans="3:5" x14ac:dyDescent="0.25">
      <c r="C22" s="54"/>
      <c r="D22" s="54"/>
      <c r="E22" s="55"/>
    </row>
    <row r="23" spans="3:5" x14ac:dyDescent="0.25">
      <c r="C23" s="54"/>
      <c r="D23" s="54"/>
      <c r="E23" s="55"/>
    </row>
    <row r="24" spans="3:5" x14ac:dyDescent="0.25">
      <c r="C24" s="54"/>
      <c r="D24" s="54"/>
      <c r="E24" s="55"/>
    </row>
  </sheetData>
  <mergeCells count="3">
    <mergeCell ref="A1:G1"/>
    <mergeCell ref="A2:G2"/>
    <mergeCell ref="A3:G3"/>
  </mergeCells>
  <printOptions horizontalCentered="1"/>
  <pageMargins left="0.43307086614173229" right="0.31496062992125984" top="0.74803149606299213" bottom="0.74803149606299213" header="0.31496062992125984" footer="0.31496062992125984"/>
  <pageSetup paperSize="9" orientation="portrait" verticalDpi="300" r:id="rId1"/>
  <headerFooter>
    <oddHeader>&amp;C&amp;"Cambria,Regular"&amp;15CNTN + CTTT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view="pageLayout" zoomScaleNormal="100" workbookViewId="0">
      <selection activeCell="A7" sqref="A7"/>
    </sheetView>
  </sheetViews>
  <sheetFormatPr defaultColWidth="9.140625" defaultRowHeight="15.75" x14ac:dyDescent="0.25"/>
  <cols>
    <col min="1" max="1" width="5" style="2" bestFit="1" customWidth="1"/>
    <col min="2" max="2" width="8.42578125" style="2" customWidth="1"/>
    <col min="3" max="3" width="29.140625" style="1" customWidth="1"/>
    <col min="4" max="4" width="12.7109375" style="1" customWidth="1"/>
    <col min="5" max="5" width="18.28515625" style="8" customWidth="1"/>
    <col min="6" max="6" width="12.5703125" style="1" customWidth="1"/>
    <col min="7" max="16384" width="9.140625" style="1"/>
  </cols>
  <sheetData>
    <row r="1" spans="1:6" ht="16.5" x14ac:dyDescent="0.25">
      <c r="A1" s="88" t="s">
        <v>121</v>
      </c>
      <c r="B1" s="88"/>
      <c r="C1" s="88"/>
      <c r="D1" s="88"/>
      <c r="E1" s="88"/>
      <c r="F1" s="88"/>
    </row>
    <row r="2" spans="1:6" ht="16.5" x14ac:dyDescent="0.25">
      <c r="A2" s="88" t="s">
        <v>191</v>
      </c>
      <c r="B2" s="88"/>
      <c r="C2" s="88"/>
      <c r="D2" s="88"/>
      <c r="E2" s="88"/>
      <c r="F2" s="88"/>
    </row>
    <row r="3" spans="1:6" ht="16.5" x14ac:dyDescent="0.25">
      <c r="A3" s="89" t="str">
        <f>""&amp;MAX(B6:B268)&amp;" tân cử nhân"</f>
        <v>4 tân cử nhân</v>
      </c>
      <c r="B3" s="89"/>
      <c r="C3" s="89"/>
      <c r="D3" s="89"/>
      <c r="E3" s="89"/>
      <c r="F3" s="89"/>
    </row>
    <row r="5" spans="1:6" s="2" customFormat="1" ht="33" x14ac:dyDescent="0.25">
      <c r="A5" s="30" t="s">
        <v>0</v>
      </c>
      <c r="B5" s="31" t="s">
        <v>44</v>
      </c>
      <c r="C5" s="30" t="s">
        <v>4</v>
      </c>
      <c r="D5" s="32" t="s">
        <v>5</v>
      </c>
      <c r="E5" s="33" t="s">
        <v>6</v>
      </c>
      <c r="F5" s="31" t="s">
        <v>66</v>
      </c>
    </row>
    <row r="6" spans="1:6" ht="24" customHeight="1" x14ac:dyDescent="0.25">
      <c r="A6" s="26">
        <v>55</v>
      </c>
      <c r="B6" s="26">
        <v>1</v>
      </c>
      <c r="C6" s="45" t="s">
        <v>213</v>
      </c>
      <c r="D6" s="46" t="s">
        <v>217</v>
      </c>
      <c r="E6" s="47" t="s">
        <v>218</v>
      </c>
      <c r="F6" s="26" t="s">
        <v>65</v>
      </c>
    </row>
    <row r="7" spans="1:6" ht="24" customHeight="1" x14ac:dyDescent="0.25">
      <c r="A7" s="26">
        <f>A6+1</f>
        <v>56</v>
      </c>
      <c r="B7" s="26">
        <v>2</v>
      </c>
      <c r="C7" s="45" t="s">
        <v>214</v>
      </c>
      <c r="D7" s="46" t="s">
        <v>85</v>
      </c>
      <c r="E7" s="47" t="s">
        <v>219</v>
      </c>
      <c r="F7" s="26" t="s">
        <v>65</v>
      </c>
    </row>
    <row r="8" spans="1:6" ht="24" customHeight="1" x14ac:dyDescent="0.25">
      <c r="A8" s="26">
        <f t="shared" ref="A8:A9" si="0">A7+1</f>
        <v>57</v>
      </c>
      <c r="B8" s="26">
        <v>3</v>
      </c>
      <c r="C8" s="45" t="s">
        <v>215</v>
      </c>
      <c r="D8" s="46" t="s">
        <v>75</v>
      </c>
      <c r="E8" s="47" t="s">
        <v>220</v>
      </c>
      <c r="F8" s="26" t="s">
        <v>65</v>
      </c>
    </row>
    <row r="9" spans="1:6" ht="24" customHeight="1" x14ac:dyDescent="0.25">
      <c r="A9" s="26">
        <f t="shared" si="0"/>
        <v>58</v>
      </c>
      <c r="B9" s="26">
        <v>4</v>
      </c>
      <c r="C9" s="45" t="s">
        <v>216</v>
      </c>
      <c r="D9" s="46" t="s">
        <v>18</v>
      </c>
      <c r="E9" s="47" t="s">
        <v>221</v>
      </c>
      <c r="F9" s="26" t="s">
        <v>65</v>
      </c>
    </row>
  </sheetData>
  <mergeCells count="3">
    <mergeCell ref="A1:F1"/>
    <mergeCell ref="A2:F2"/>
    <mergeCell ref="A3:F3"/>
  </mergeCells>
  <pageMargins left="0.59375" right="0.61458333333333337" top="0.75" bottom="0.75" header="0.3" footer="0.3"/>
  <pageSetup paperSize="9" orientation="portrait" verticalDpi="300" r:id="rId1"/>
  <headerFooter>
    <oddHeader>&amp;C&amp;"Cambria,Bold"&amp;15CNTT</oddHead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Layout" topLeftCell="A13" zoomScaleNormal="100" workbookViewId="0">
      <selection activeCell="A7" sqref="A7"/>
    </sheetView>
  </sheetViews>
  <sheetFormatPr defaultColWidth="9.140625" defaultRowHeight="15.75" x14ac:dyDescent="0.25"/>
  <cols>
    <col min="1" max="1" width="5" style="2" bestFit="1" customWidth="1"/>
    <col min="2" max="2" width="7.42578125" style="2" customWidth="1"/>
    <col min="3" max="3" width="29.140625" style="1" customWidth="1"/>
    <col min="4" max="4" width="12.7109375" style="1" customWidth="1"/>
    <col min="5" max="5" width="18.28515625" style="8" customWidth="1"/>
    <col min="6" max="6" width="12.85546875" style="2" customWidth="1"/>
    <col min="7" max="16384" width="9.140625" style="1"/>
  </cols>
  <sheetData>
    <row r="1" spans="1:6" ht="16.5" x14ac:dyDescent="0.25">
      <c r="A1" s="88" t="s">
        <v>121</v>
      </c>
      <c r="B1" s="88"/>
      <c r="C1" s="88"/>
      <c r="D1" s="88"/>
      <c r="E1" s="88"/>
      <c r="F1" s="88"/>
    </row>
    <row r="2" spans="1:6" ht="16.5" x14ac:dyDescent="0.25">
      <c r="A2" s="88" t="s">
        <v>191</v>
      </c>
      <c r="B2" s="88"/>
      <c r="C2" s="88"/>
      <c r="D2" s="88"/>
      <c r="E2" s="88"/>
      <c r="F2" s="88"/>
    </row>
    <row r="3" spans="1:6" ht="16.5" x14ac:dyDescent="0.25">
      <c r="A3" s="89" t="str">
        <f>""&amp;MAX(B12:B198)&amp;" tân kỹ sư"</f>
        <v>15 tân kỹ sư</v>
      </c>
      <c r="B3" s="89"/>
      <c r="C3" s="89"/>
      <c r="D3" s="89"/>
      <c r="E3" s="89"/>
      <c r="F3" s="89"/>
    </row>
    <row r="5" spans="1:6" s="2" customFormat="1" ht="33" x14ac:dyDescent="0.25">
      <c r="A5" s="4" t="s">
        <v>0</v>
      </c>
      <c r="B5" s="5" t="s">
        <v>44</v>
      </c>
      <c r="C5" s="4" t="s">
        <v>4</v>
      </c>
      <c r="D5" s="6" t="s">
        <v>5</v>
      </c>
      <c r="E5" s="7" t="s">
        <v>6</v>
      </c>
      <c r="F5" s="5" t="s">
        <v>66</v>
      </c>
    </row>
    <row r="6" spans="1:6" ht="24" customHeight="1" x14ac:dyDescent="0.25">
      <c r="A6" s="26">
        <v>59</v>
      </c>
      <c r="B6" s="26">
        <v>1</v>
      </c>
      <c r="C6" s="68" t="s">
        <v>98</v>
      </c>
      <c r="D6" s="69" t="s">
        <v>437</v>
      </c>
      <c r="E6" s="70" t="s">
        <v>381</v>
      </c>
      <c r="F6" s="27" t="s">
        <v>65</v>
      </c>
    </row>
    <row r="7" spans="1:6" ht="24" customHeight="1" x14ac:dyDescent="0.25">
      <c r="A7" s="26">
        <f>A6+1</f>
        <v>60</v>
      </c>
      <c r="B7" s="26">
        <v>2</v>
      </c>
      <c r="C7" s="68" t="s">
        <v>13</v>
      </c>
      <c r="D7" s="69" t="s">
        <v>38</v>
      </c>
      <c r="E7" s="71" t="s">
        <v>382</v>
      </c>
      <c r="F7" s="27" t="s">
        <v>73</v>
      </c>
    </row>
    <row r="8" spans="1:6" ht="24" customHeight="1" x14ac:dyDescent="0.25">
      <c r="A8" s="26">
        <f t="shared" ref="A8:A20" si="0">A7+1</f>
        <v>61</v>
      </c>
      <c r="B8" s="26">
        <v>3</v>
      </c>
      <c r="C8" s="68" t="s">
        <v>438</v>
      </c>
      <c r="D8" s="69" t="s">
        <v>87</v>
      </c>
      <c r="E8" s="71" t="s">
        <v>383</v>
      </c>
      <c r="F8" s="27" t="s">
        <v>73</v>
      </c>
    </row>
    <row r="9" spans="1:6" ht="24" customHeight="1" x14ac:dyDescent="0.25">
      <c r="A9" s="26">
        <f t="shared" si="0"/>
        <v>62</v>
      </c>
      <c r="B9" s="26">
        <v>4</v>
      </c>
      <c r="C9" s="68" t="s">
        <v>77</v>
      </c>
      <c r="D9" s="69" t="s">
        <v>25</v>
      </c>
      <c r="E9" s="71" t="s">
        <v>384</v>
      </c>
      <c r="F9" s="27" t="s">
        <v>73</v>
      </c>
    </row>
    <row r="10" spans="1:6" ht="24" customHeight="1" x14ac:dyDescent="0.25">
      <c r="A10" s="26">
        <f t="shared" si="0"/>
        <v>63</v>
      </c>
      <c r="B10" s="26">
        <v>5</v>
      </c>
      <c r="C10" s="68" t="s">
        <v>439</v>
      </c>
      <c r="D10" s="69" t="s">
        <v>25</v>
      </c>
      <c r="E10" s="71" t="s">
        <v>385</v>
      </c>
      <c r="F10" s="27" t="s">
        <v>73</v>
      </c>
    </row>
    <row r="11" spans="1:6" ht="24" customHeight="1" x14ac:dyDescent="0.25">
      <c r="A11" s="26">
        <f t="shared" si="0"/>
        <v>64</v>
      </c>
      <c r="B11" s="26">
        <v>6</v>
      </c>
      <c r="C11" s="68" t="s">
        <v>113</v>
      </c>
      <c r="D11" s="69" t="s">
        <v>38</v>
      </c>
      <c r="E11" s="71" t="s">
        <v>386</v>
      </c>
      <c r="F11" s="27" t="s">
        <v>73</v>
      </c>
    </row>
    <row r="12" spans="1:6" ht="24" customHeight="1" x14ac:dyDescent="0.25">
      <c r="A12" s="26">
        <f t="shared" si="0"/>
        <v>65</v>
      </c>
      <c r="B12" s="26">
        <v>7</v>
      </c>
      <c r="C12" s="68" t="s">
        <v>106</v>
      </c>
      <c r="D12" s="69" t="s">
        <v>22</v>
      </c>
      <c r="E12" s="71" t="s">
        <v>387</v>
      </c>
      <c r="F12" s="27" t="s">
        <v>73</v>
      </c>
    </row>
    <row r="13" spans="1:6" ht="24" customHeight="1" x14ac:dyDescent="0.25">
      <c r="A13" s="26">
        <f t="shared" si="0"/>
        <v>66</v>
      </c>
      <c r="B13" s="26">
        <v>8</v>
      </c>
      <c r="C13" s="68" t="s">
        <v>440</v>
      </c>
      <c r="D13" s="69" t="s">
        <v>76</v>
      </c>
      <c r="E13" s="71" t="s">
        <v>388</v>
      </c>
      <c r="F13" s="27" t="s">
        <v>73</v>
      </c>
    </row>
    <row r="14" spans="1:6" ht="24" customHeight="1" x14ac:dyDescent="0.25">
      <c r="A14" s="26">
        <f t="shared" si="0"/>
        <v>67</v>
      </c>
      <c r="B14" s="26">
        <v>9</v>
      </c>
      <c r="C14" s="68" t="s">
        <v>102</v>
      </c>
      <c r="D14" s="69" t="s">
        <v>20</v>
      </c>
      <c r="E14" s="71" t="s">
        <v>389</v>
      </c>
      <c r="F14" s="27" t="s">
        <v>73</v>
      </c>
    </row>
    <row r="15" spans="1:6" ht="24" customHeight="1" x14ac:dyDescent="0.25">
      <c r="A15" s="26">
        <f t="shared" si="0"/>
        <v>68</v>
      </c>
      <c r="B15" s="26">
        <v>10</v>
      </c>
      <c r="C15" s="68" t="s">
        <v>441</v>
      </c>
      <c r="D15" s="69" t="s">
        <v>61</v>
      </c>
      <c r="E15" s="71" t="s">
        <v>390</v>
      </c>
      <c r="F15" s="27" t="s">
        <v>73</v>
      </c>
    </row>
    <row r="16" spans="1:6" ht="24" customHeight="1" x14ac:dyDescent="0.25">
      <c r="A16" s="26">
        <f t="shared" si="0"/>
        <v>69</v>
      </c>
      <c r="B16" s="26">
        <v>11</v>
      </c>
      <c r="C16" s="68" t="s">
        <v>442</v>
      </c>
      <c r="D16" s="69" t="s">
        <v>223</v>
      </c>
      <c r="E16" s="71" t="s">
        <v>391</v>
      </c>
      <c r="F16" s="27" t="s">
        <v>73</v>
      </c>
    </row>
    <row r="17" spans="1:6" ht="24" customHeight="1" x14ac:dyDescent="0.25">
      <c r="A17" s="26">
        <f t="shared" si="0"/>
        <v>70</v>
      </c>
      <c r="B17" s="26">
        <v>12</v>
      </c>
      <c r="C17" s="68" t="s">
        <v>443</v>
      </c>
      <c r="D17" s="69" t="s">
        <v>26</v>
      </c>
      <c r="E17" s="70" t="s">
        <v>392</v>
      </c>
      <c r="F17" s="27" t="s">
        <v>396</v>
      </c>
    </row>
    <row r="18" spans="1:6" ht="24" customHeight="1" x14ac:dyDescent="0.25">
      <c r="A18" s="26">
        <f t="shared" si="0"/>
        <v>71</v>
      </c>
      <c r="B18" s="26">
        <v>13</v>
      </c>
      <c r="C18" s="68" t="s">
        <v>444</v>
      </c>
      <c r="D18" s="69" t="s">
        <v>445</v>
      </c>
      <c r="E18" s="71" t="s">
        <v>393</v>
      </c>
      <c r="F18" s="27" t="s">
        <v>74</v>
      </c>
    </row>
    <row r="19" spans="1:6" ht="24" customHeight="1" x14ac:dyDescent="0.25">
      <c r="A19" s="26">
        <f t="shared" si="0"/>
        <v>72</v>
      </c>
      <c r="B19" s="26">
        <v>14</v>
      </c>
      <c r="C19" s="68" t="s">
        <v>446</v>
      </c>
      <c r="D19" s="69" t="s">
        <v>30</v>
      </c>
      <c r="E19" s="71" t="s">
        <v>394</v>
      </c>
      <c r="F19" s="27" t="s">
        <v>74</v>
      </c>
    </row>
    <row r="20" spans="1:6" ht="24" customHeight="1" x14ac:dyDescent="0.25">
      <c r="A20" s="26">
        <f t="shared" si="0"/>
        <v>73</v>
      </c>
      <c r="B20" s="26">
        <v>15</v>
      </c>
      <c r="C20" s="68" t="s">
        <v>117</v>
      </c>
      <c r="D20" s="69" t="s">
        <v>76</v>
      </c>
      <c r="E20" s="71" t="s">
        <v>395</v>
      </c>
      <c r="F20" s="27" t="s">
        <v>74</v>
      </c>
    </row>
    <row r="21" spans="1:6" ht="16.5" x14ac:dyDescent="0.25">
      <c r="A21" s="28"/>
      <c r="B21" s="39"/>
      <c r="C21" s="29"/>
    </row>
    <row r="22" spans="1:6" ht="16.5" x14ac:dyDescent="0.25">
      <c r="A22" s="28"/>
      <c r="B22" s="39"/>
      <c r="C22" s="29"/>
    </row>
    <row r="23" spans="1:6" ht="16.5" x14ac:dyDescent="0.25">
      <c r="A23" s="28"/>
      <c r="B23" s="39"/>
      <c r="C23" s="29"/>
    </row>
    <row r="24" spans="1:6" ht="16.5" x14ac:dyDescent="0.25">
      <c r="A24" s="28"/>
      <c r="B24" s="39"/>
      <c r="C24" s="29"/>
    </row>
    <row r="25" spans="1:6" ht="16.5" x14ac:dyDescent="0.25">
      <c r="A25" s="28"/>
      <c r="B25" s="39"/>
      <c r="C25" s="29"/>
    </row>
    <row r="26" spans="1:6" ht="16.5" x14ac:dyDescent="0.25">
      <c r="A26" s="28"/>
      <c r="B26" s="39"/>
      <c r="C26" s="29"/>
    </row>
    <row r="27" spans="1:6" x14ac:dyDescent="0.25">
      <c r="A27" s="28"/>
      <c r="B27" s="28"/>
      <c r="C27" s="29"/>
    </row>
  </sheetData>
  <mergeCells count="3">
    <mergeCell ref="A1:F1"/>
    <mergeCell ref="A2:F2"/>
    <mergeCell ref="A3:F3"/>
  </mergeCells>
  <pageMargins left="0.4375" right="0.97916666666666663" top="0.75" bottom="0.75" header="0.3" footer="0.3"/>
  <pageSetup paperSize="9" orientation="portrait" verticalDpi="300" r:id="rId1"/>
  <headerFooter>
    <oddHeader>&amp;C&amp;"Cambria,Đậm"&amp;15MMT và TT</oddHead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Layout" topLeftCell="A16" zoomScaleNormal="100" workbookViewId="0">
      <selection activeCell="A7" sqref="A7"/>
    </sheetView>
  </sheetViews>
  <sheetFormatPr defaultColWidth="9.140625" defaultRowHeight="16.5" x14ac:dyDescent="0.25"/>
  <cols>
    <col min="1" max="1" width="5.28515625" style="23" bestFit="1" customWidth="1"/>
    <col min="2" max="2" width="8.140625" style="23" customWidth="1"/>
    <col min="3" max="3" width="29.140625" style="11" customWidth="1"/>
    <col min="4" max="4" width="12.7109375" style="11" customWidth="1"/>
    <col min="5" max="5" width="18.28515625" style="24" customWidth="1"/>
    <col min="6" max="6" width="11.28515625" style="23" customWidth="1"/>
    <col min="7" max="16384" width="9.140625" style="11"/>
  </cols>
  <sheetData>
    <row r="1" spans="1:7" x14ac:dyDescent="0.25">
      <c r="A1" s="88" t="s">
        <v>121</v>
      </c>
      <c r="B1" s="88"/>
      <c r="C1" s="88"/>
      <c r="D1" s="88"/>
      <c r="E1" s="88"/>
      <c r="F1" s="88"/>
    </row>
    <row r="2" spans="1:7" x14ac:dyDescent="0.25">
      <c r="A2" s="88" t="s">
        <v>191</v>
      </c>
      <c r="B2" s="88"/>
      <c r="C2" s="88"/>
      <c r="D2" s="88"/>
      <c r="E2" s="88"/>
      <c r="F2" s="88"/>
    </row>
    <row r="3" spans="1:7" x14ac:dyDescent="0.25">
      <c r="A3" s="89" t="str">
        <f>""&amp;MAX(B8:B284)&amp;" tân kỹ sư"</f>
        <v>17 tân kỹ sư</v>
      </c>
      <c r="B3" s="89"/>
      <c r="C3" s="89"/>
      <c r="D3" s="89"/>
      <c r="E3" s="89"/>
      <c r="F3" s="89"/>
    </row>
    <row r="5" spans="1:7" s="23" customFormat="1" ht="37.5" customHeight="1" x14ac:dyDescent="0.25">
      <c r="A5" s="30" t="s">
        <v>0</v>
      </c>
      <c r="B5" s="31" t="s">
        <v>44</v>
      </c>
      <c r="C5" s="30" t="s">
        <v>4</v>
      </c>
      <c r="D5" s="32" t="s">
        <v>5</v>
      </c>
      <c r="E5" s="33" t="s">
        <v>6</v>
      </c>
      <c r="F5" s="31" t="s">
        <v>66</v>
      </c>
    </row>
    <row r="6" spans="1:7" ht="26.25" customHeight="1" x14ac:dyDescent="0.25">
      <c r="A6" s="26">
        <v>74</v>
      </c>
      <c r="B6" s="26">
        <v>1</v>
      </c>
      <c r="C6" s="68" t="s">
        <v>397</v>
      </c>
      <c r="D6" s="69" t="s">
        <v>37</v>
      </c>
      <c r="E6" s="70" t="s">
        <v>321</v>
      </c>
      <c r="F6" s="27" t="s">
        <v>73</v>
      </c>
      <c r="G6" s="67"/>
    </row>
    <row r="7" spans="1:7" ht="26.25" customHeight="1" x14ac:dyDescent="0.25">
      <c r="A7" s="26">
        <f>A6+1</f>
        <v>75</v>
      </c>
      <c r="B7" s="26">
        <v>2</v>
      </c>
      <c r="C7" s="68" t="s">
        <v>398</v>
      </c>
      <c r="D7" s="69" t="s">
        <v>399</v>
      </c>
      <c r="E7" s="71" t="s">
        <v>322</v>
      </c>
      <c r="F7" s="27" t="s">
        <v>73</v>
      </c>
      <c r="G7" s="67"/>
    </row>
    <row r="8" spans="1:7" ht="26.25" customHeight="1" x14ac:dyDescent="0.25">
      <c r="A8" s="26">
        <f t="shared" ref="A8:A22" si="0">A7+1</f>
        <v>76</v>
      </c>
      <c r="B8" s="26">
        <v>3</v>
      </c>
      <c r="C8" s="68" t="s">
        <v>400</v>
      </c>
      <c r="D8" s="69" t="s">
        <v>25</v>
      </c>
      <c r="E8" s="71" t="s">
        <v>323</v>
      </c>
      <c r="F8" s="27" t="s">
        <v>73</v>
      </c>
      <c r="G8" s="67"/>
    </row>
    <row r="9" spans="1:7" ht="26.25" customHeight="1" x14ac:dyDescent="0.25">
      <c r="A9" s="26">
        <f t="shared" si="0"/>
        <v>77</v>
      </c>
      <c r="B9" s="26">
        <v>4</v>
      </c>
      <c r="C9" s="68" t="s">
        <v>401</v>
      </c>
      <c r="D9" s="69" t="s">
        <v>402</v>
      </c>
      <c r="E9" s="71" t="s">
        <v>324</v>
      </c>
      <c r="F9" s="27" t="s">
        <v>73</v>
      </c>
      <c r="G9" s="67"/>
    </row>
    <row r="10" spans="1:7" ht="26.25" customHeight="1" x14ac:dyDescent="0.25">
      <c r="A10" s="26">
        <f t="shared" si="0"/>
        <v>78</v>
      </c>
      <c r="B10" s="26">
        <v>5</v>
      </c>
      <c r="C10" s="68" t="s">
        <v>403</v>
      </c>
      <c r="D10" s="69" t="s">
        <v>404</v>
      </c>
      <c r="E10" s="71" t="s">
        <v>325</v>
      </c>
      <c r="F10" s="27" t="s">
        <v>73</v>
      </c>
      <c r="G10" s="67"/>
    </row>
    <row r="11" spans="1:7" ht="26.25" customHeight="1" x14ac:dyDescent="0.25">
      <c r="A11" s="26">
        <f t="shared" si="0"/>
        <v>79</v>
      </c>
      <c r="B11" s="26">
        <v>6</v>
      </c>
      <c r="C11" s="68" t="s">
        <v>405</v>
      </c>
      <c r="D11" s="69" t="s">
        <v>144</v>
      </c>
      <c r="E11" s="71" t="s">
        <v>326</v>
      </c>
      <c r="F11" s="27" t="s">
        <v>73</v>
      </c>
      <c r="G11" s="67"/>
    </row>
    <row r="12" spans="1:7" ht="26.25" customHeight="1" x14ac:dyDescent="0.25">
      <c r="A12" s="26">
        <f t="shared" si="0"/>
        <v>80</v>
      </c>
      <c r="B12" s="26">
        <v>7</v>
      </c>
      <c r="C12" s="68" t="s">
        <v>406</v>
      </c>
      <c r="D12" s="69" t="s">
        <v>174</v>
      </c>
      <c r="E12" s="71" t="s">
        <v>327</v>
      </c>
      <c r="F12" s="27" t="s">
        <v>73</v>
      </c>
      <c r="G12" s="67"/>
    </row>
    <row r="13" spans="1:7" ht="26.25" customHeight="1" x14ac:dyDescent="0.25">
      <c r="A13" s="26">
        <f t="shared" si="0"/>
        <v>81</v>
      </c>
      <c r="B13" s="26">
        <v>8</v>
      </c>
      <c r="C13" s="68" t="s">
        <v>397</v>
      </c>
      <c r="D13" s="69" t="s">
        <v>38</v>
      </c>
      <c r="E13" s="71" t="s">
        <v>316</v>
      </c>
      <c r="F13" s="27" t="s">
        <v>74</v>
      </c>
      <c r="G13" s="67"/>
    </row>
    <row r="14" spans="1:7" ht="26.25" customHeight="1" x14ac:dyDescent="0.25">
      <c r="A14" s="26">
        <f t="shared" si="0"/>
        <v>82</v>
      </c>
      <c r="B14" s="26">
        <v>9</v>
      </c>
      <c r="C14" s="68" t="s">
        <v>407</v>
      </c>
      <c r="D14" s="69" t="s">
        <v>49</v>
      </c>
      <c r="E14" s="71" t="s">
        <v>317</v>
      </c>
      <c r="F14" s="27" t="s">
        <v>74</v>
      </c>
      <c r="G14" s="67"/>
    </row>
    <row r="15" spans="1:7" ht="26.25" customHeight="1" x14ac:dyDescent="0.25">
      <c r="A15" s="26">
        <f t="shared" si="0"/>
        <v>83</v>
      </c>
      <c r="B15" s="26">
        <v>10</v>
      </c>
      <c r="C15" s="68" t="s">
        <v>408</v>
      </c>
      <c r="D15" s="69" t="s">
        <v>21</v>
      </c>
      <c r="E15" s="71" t="s">
        <v>318</v>
      </c>
      <c r="F15" s="27" t="s">
        <v>74</v>
      </c>
      <c r="G15" s="67"/>
    </row>
    <row r="16" spans="1:7" ht="26.25" customHeight="1" x14ac:dyDescent="0.25">
      <c r="A16" s="26">
        <f t="shared" si="0"/>
        <v>84</v>
      </c>
      <c r="B16" s="26">
        <v>11</v>
      </c>
      <c r="C16" s="68" t="s">
        <v>409</v>
      </c>
      <c r="D16" s="69" t="s">
        <v>14</v>
      </c>
      <c r="E16" s="70" t="s">
        <v>319</v>
      </c>
      <c r="F16" s="27" t="s">
        <v>74</v>
      </c>
      <c r="G16" s="67"/>
    </row>
    <row r="17" spans="1:7" ht="26.25" customHeight="1" x14ac:dyDescent="0.25">
      <c r="A17" s="26">
        <f t="shared" si="0"/>
        <v>85</v>
      </c>
      <c r="B17" s="26">
        <v>12</v>
      </c>
      <c r="C17" s="68" t="s">
        <v>410</v>
      </c>
      <c r="D17" s="69" t="s">
        <v>411</v>
      </c>
      <c r="E17" s="71" t="s">
        <v>320</v>
      </c>
      <c r="F17" s="27" t="s">
        <v>74</v>
      </c>
      <c r="G17" s="67"/>
    </row>
    <row r="18" spans="1:7" ht="26.25" customHeight="1" x14ac:dyDescent="0.25">
      <c r="A18" s="26">
        <f t="shared" si="0"/>
        <v>86</v>
      </c>
      <c r="B18" s="26">
        <v>13</v>
      </c>
      <c r="C18" s="68" t="s">
        <v>403</v>
      </c>
      <c r="D18" s="69" t="s">
        <v>412</v>
      </c>
      <c r="E18" s="71" t="s">
        <v>328</v>
      </c>
      <c r="F18" s="27" t="s">
        <v>74</v>
      </c>
      <c r="G18" s="67"/>
    </row>
    <row r="19" spans="1:7" ht="26.25" customHeight="1" x14ac:dyDescent="0.25">
      <c r="A19" s="26">
        <f t="shared" si="0"/>
        <v>87</v>
      </c>
      <c r="B19" s="26">
        <v>14</v>
      </c>
      <c r="C19" s="68" t="s">
        <v>413</v>
      </c>
      <c r="D19" s="69" t="s">
        <v>49</v>
      </c>
      <c r="E19" s="71" t="s">
        <v>329</v>
      </c>
      <c r="F19" s="27" t="s">
        <v>74</v>
      </c>
      <c r="G19" s="67"/>
    </row>
    <row r="20" spans="1:7" ht="26.25" customHeight="1" x14ac:dyDescent="0.25">
      <c r="A20" s="26">
        <f>A19+1</f>
        <v>88</v>
      </c>
      <c r="B20" s="26">
        <v>15</v>
      </c>
      <c r="C20" s="68" t="s">
        <v>414</v>
      </c>
      <c r="D20" s="69" t="s">
        <v>415</v>
      </c>
      <c r="E20" s="71" t="s">
        <v>330</v>
      </c>
      <c r="F20" s="27" t="s">
        <v>74</v>
      </c>
      <c r="G20" s="67"/>
    </row>
    <row r="21" spans="1:7" ht="26.25" customHeight="1" x14ac:dyDescent="0.25">
      <c r="A21" s="26">
        <f t="shared" si="0"/>
        <v>89</v>
      </c>
      <c r="B21" s="26">
        <v>16</v>
      </c>
      <c r="C21" s="68" t="s">
        <v>416</v>
      </c>
      <c r="D21" s="69" t="s">
        <v>7</v>
      </c>
      <c r="E21" s="71" t="s">
        <v>331</v>
      </c>
      <c r="F21" s="27" t="s">
        <v>74</v>
      </c>
      <c r="G21" s="67"/>
    </row>
    <row r="22" spans="1:7" ht="26.25" customHeight="1" x14ac:dyDescent="0.25">
      <c r="A22" s="26">
        <f t="shared" si="0"/>
        <v>90</v>
      </c>
      <c r="B22" s="26">
        <v>17</v>
      </c>
      <c r="C22" s="68" t="s">
        <v>417</v>
      </c>
      <c r="D22" s="69" t="s">
        <v>418</v>
      </c>
      <c r="E22" s="71" t="s">
        <v>332</v>
      </c>
      <c r="F22" s="27" t="s">
        <v>74</v>
      </c>
      <c r="G22" s="67"/>
    </row>
  </sheetData>
  <sortState ref="A6:G24">
    <sortCondition ref="F6"/>
  </sortState>
  <mergeCells count="3">
    <mergeCell ref="A1:F1"/>
    <mergeCell ref="A2:F2"/>
    <mergeCell ref="A3:F3"/>
  </mergeCells>
  <pageMargins left="0.48958333333333331" right="0.97916666666666663" top="0.75" bottom="0.75" header="0.3" footer="0.3"/>
  <pageSetup paperSize="9" orientation="portrait" verticalDpi="300" r:id="rId1"/>
  <headerFooter>
    <oddHeader>&amp;C&amp;"Cambria,Bold"&amp;15KTMT</oddHead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WhiteSpace="0" view="pageLayout" zoomScaleNormal="100" workbookViewId="0">
      <selection activeCell="A7" sqref="A7"/>
    </sheetView>
  </sheetViews>
  <sheetFormatPr defaultColWidth="9.140625" defaultRowHeight="15.75" x14ac:dyDescent="0.25"/>
  <cols>
    <col min="1" max="1" width="5" style="2" bestFit="1" customWidth="1"/>
    <col min="2" max="2" width="7.5703125" style="2" customWidth="1"/>
    <col min="3" max="3" width="29.140625" style="1" customWidth="1"/>
    <col min="4" max="4" width="12.7109375" style="1" customWidth="1"/>
    <col min="5" max="5" width="18.28515625" style="8" customWidth="1"/>
    <col min="6" max="16384" width="9.140625" style="1"/>
  </cols>
  <sheetData>
    <row r="1" spans="1:6" ht="16.5" x14ac:dyDescent="0.25">
      <c r="A1" s="88" t="s">
        <v>121</v>
      </c>
      <c r="B1" s="88"/>
      <c r="C1" s="88"/>
      <c r="D1" s="88"/>
      <c r="E1" s="88"/>
      <c r="F1" s="88"/>
    </row>
    <row r="2" spans="1:6" ht="16.5" x14ac:dyDescent="0.25">
      <c r="A2" s="88" t="s">
        <v>191</v>
      </c>
      <c r="B2" s="88"/>
      <c r="C2" s="88"/>
      <c r="D2" s="88"/>
      <c r="E2" s="88"/>
      <c r="F2" s="88"/>
    </row>
    <row r="3" spans="1:6" ht="16.5" x14ac:dyDescent="0.25">
      <c r="A3" s="89" t="str">
        <f>""&amp;MAX(B10:B241)&amp;" tân kỹ sư"</f>
        <v>22 tân kỹ sư</v>
      </c>
      <c r="B3" s="89"/>
      <c r="C3" s="89"/>
      <c r="D3" s="89"/>
      <c r="E3" s="89"/>
      <c r="F3" s="89"/>
    </row>
    <row r="5" spans="1:6" s="2" customFormat="1" ht="33" x14ac:dyDescent="0.25">
      <c r="A5" s="30" t="s">
        <v>0</v>
      </c>
      <c r="B5" s="31" t="s">
        <v>44</v>
      </c>
      <c r="C5" s="30" t="s">
        <v>4</v>
      </c>
      <c r="D5" s="32" t="s">
        <v>5</v>
      </c>
      <c r="E5" s="33" t="s">
        <v>6</v>
      </c>
      <c r="F5" s="33" t="s">
        <v>66</v>
      </c>
    </row>
    <row r="6" spans="1:6" ht="29.25" customHeight="1" x14ac:dyDescent="0.25">
      <c r="A6" s="26">
        <v>91</v>
      </c>
      <c r="B6" s="26">
        <v>1</v>
      </c>
      <c r="C6" s="68" t="s">
        <v>81</v>
      </c>
      <c r="D6" s="69" t="s">
        <v>419</v>
      </c>
      <c r="E6" s="70" t="s">
        <v>333</v>
      </c>
      <c r="F6" s="27" t="s">
        <v>73</v>
      </c>
    </row>
    <row r="7" spans="1:6" ht="29.25" customHeight="1" x14ac:dyDescent="0.25">
      <c r="A7" s="26">
        <f>A6+1</f>
        <v>92</v>
      </c>
      <c r="B7" s="26">
        <v>2</v>
      </c>
      <c r="C7" s="68" t="s">
        <v>420</v>
      </c>
      <c r="D7" s="69" t="s">
        <v>10</v>
      </c>
      <c r="E7" s="71" t="s">
        <v>334</v>
      </c>
      <c r="F7" s="27" t="s">
        <v>73</v>
      </c>
    </row>
    <row r="8" spans="1:6" ht="29.25" customHeight="1" x14ac:dyDescent="0.25">
      <c r="A8" s="26">
        <f t="shared" ref="A8:A27" si="0">A7+1</f>
        <v>93</v>
      </c>
      <c r="B8" s="26">
        <v>3</v>
      </c>
      <c r="C8" s="68" t="s">
        <v>421</v>
      </c>
      <c r="D8" s="69" t="s">
        <v>78</v>
      </c>
      <c r="E8" s="71" t="s">
        <v>335</v>
      </c>
      <c r="F8" s="27" t="s">
        <v>73</v>
      </c>
    </row>
    <row r="9" spans="1:6" ht="29.25" customHeight="1" x14ac:dyDescent="0.25">
      <c r="A9" s="26">
        <f t="shared" si="0"/>
        <v>94</v>
      </c>
      <c r="B9" s="26">
        <v>4</v>
      </c>
      <c r="C9" s="68" t="s">
        <v>422</v>
      </c>
      <c r="D9" s="69" t="s">
        <v>35</v>
      </c>
      <c r="E9" s="71" t="s">
        <v>336</v>
      </c>
      <c r="F9" s="27" t="s">
        <v>73</v>
      </c>
    </row>
    <row r="10" spans="1:6" ht="29.25" customHeight="1" x14ac:dyDescent="0.25">
      <c r="A10" s="26">
        <f t="shared" si="0"/>
        <v>95</v>
      </c>
      <c r="B10" s="26">
        <v>5</v>
      </c>
      <c r="C10" s="68" t="s">
        <v>423</v>
      </c>
      <c r="D10" s="69" t="s">
        <v>144</v>
      </c>
      <c r="E10" s="71" t="s">
        <v>342</v>
      </c>
      <c r="F10" s="27" t="s">
        <v>73</v>
      </c>
    </row>
    <row r="11" spans="1:6" ht="29.25" customHeight="1" x14ac:dyDescent="0.25">
      <c r="A11" s="26">
        <f t="shared" si="0"/>
        <v>96</v>
      </c>
      <c r="B11" s="26">
        <v>6</v>
      </c>
      <c r="C11" s="68" t="s">
        <v>424</v>
      </c>
      <c r="D11" s="69" t="s">
        <v>27</v>
      </c>
      <c r="E11" s="71" t="s">
        <v>343</v>
      </c>
      <c r="F11" s="27" t="s">
        <v>73</v>
      </c>
    </row>
    <row r="12" spans="1:6" ht="29.25" customHeight="1" x14ac:dyDescent="0.25">
      <c r="A12" s="26">
        <f t="shared" si="0"/>
        <v>97</v>
      </c>
      <c r="B12" s="26">
        <v>7</v>
      </c>
      <c r="C12" s="68" t="s">
        <v>425</v>
      </c>
      <c r="D12" s="69" t="s">
        <v>109</v>
      </c>
      <c r="E12" s="71" t="s">
        <v>344</v>
      </c>
      <c r="F12" s="27" t="s">
        <v>73</v>
      </c>
    </row>
    <row r="13" spans="1:6" ht="29.25" customHeight="1" x14ac:dyDescent="0.25">
      <c r="A13" s="26">
        <f t="shared" si="0"/>
        <v>98</v>
      </c>
      <c r="B13" s="26">
        <v>8</v>
      </c>
      <c r="C13" s="68" t="s">
        <v>426</v>
      </c>
      <c r="D13" s="69" t="s">
        <v>16</v>
      </c>
      <c r="E13" s="71" t="s">
        <v>345</v>
      </c>
      <c r="F13" s="27" t="s">
        <v>73</v>
      </c>
    </row>
    <row r="14" spans="1:6" ht="29.25" customHeight="1" x14ac:dyDescent="0.25">
      <c r="A14" s="26">
        <f t="shared" si="0"/>
        <v>99</v>
      </c>
      <c r="B14" s="26">
        <v>9</v>
      </c>
      <c r="C14" s="68" t="s">
        <v>427</v>
      </c>
      <c r="D14" s="69" t="s">
        <v>16</v>
      </c>
      <c r="E14" s="71" t="s">
        <v>346</v>
      </c>
      <c r="F14" s="27" t="s">
        <v>73</v>
      </c>
    </row>
    <row r="15" spans="1:6" ht="29.25" customHeight="1" x14ac:dyDescent="0.25">
      <c r="A15" s="26">
        <f t="shared" si="0"/>
        <v>100</v>
      </c>
      <c r="B15" s="26">
        <v>10</v>
      </c>
      <c r="C15" s="68" t="s">
        <v>428</v>
      </c>
      <c r="D15" s="69" t="s">
        <v>228</v>
      </c>
      <c r="E15" s="71" t="s">
        <v>347</v>
      </c>
      <c r="F15" s="27" t="s">
        <v>73</v>
      </c>
    </row>
    <row r="16" spans="1:6" ht="29.25" customHeight="1" x14ac:dyDescent="0.25">
      <c r="A16" s="26">
        <f t="shared" si="0"/>
        <v>101</v>
      </c>
      <c r="B16" s="26">
        <v>11</v>
      </c>
      <c r="C16" s="68" t="s">
        <v>81</v>
      </c>
      <c r="D16" s="69" t="s">
        <v>90</v>
      </c>
      <c r="E16" s="71" t="s">
        <v>348</v>
      </c>
      <c r="F16" s="27" t="s">
        <v>73</v>
      </c>
    </row>
    <row r="17" spans="1:6" ht="29.25" customHeight="1" x14ac:dyDescent="0.25">
      <c r="A17" s="26">
        <f t="shared" si="0"/>
        <v>102</v>
      </c>
      <c r="B17" s="26">
        <v>12</v>
      </c>
      <c r="C17" s="68" t="s">
        <v>429</v>
      </c>
      <c r="D17" s="69" t="s">
        <v>62</v>
      </c>
      <c r="E17" s="70" t="s">
        <v>354</v>
      </c>
      <c r="F17" s="27" t="s">
        <v>73</v>
      </c>
    </row>
    <row r="18" spans="1:6" ht="29.25" customHeight="1" x14ac:dyDescent="0.25">
      <c r="A18" s="26">
        <f t="shared" si="0"/>
        <v>103</v>
      </c>
      <c r="B18" s="26">
        <v>13</v>
      </c>
      <c r="C18" s="68" t="s">
        <v>430</v>
      </c>
      <c r="D18" s="69" t="s">
        <v>11</v>
      </c>
      <c r="E18" s="71" t="s">
        <v>337</v>
      </c>
      <c r="F18" s="27" t="s">
        <v>74</v>
      </c>
    </row>
    <row r="19" spans="1:6" ht="29.25" customHeight="1" x14ac:dyDescent="0.25">
      <c r="A19" s="26">
        <f t="shared" si="0"/>
        <v>104</v>
      </c>
      <c r="B19" s="26">
        <v>14</v>
      </c>
      <c r="C19" s="68" t="s">
        <v>431</v>
      </c>
      <c r="D19" s="69" t="s">
        <v>24</v>
      </c>
      <c r="E19" s="71" t="s">
        <v>338</v>
      </c>
      <c r="F19" s="27" t="s">
        <v>74</v>
      </c>
    </row>
    <row r="20" spans="1:6" ht="29.25" customHeight="1" x14ac:dyDescent="0.25">
      <c r="A20" s="26">
        <f t="shared" si="0"/>
        <v>105</v>
      </c>
      <c r="B20" s="26">
        <v>15</v>
      </c>
      <c r="C20" s="68" t="s">
        <v>432</v>
      </c>
      <c r="D20" s="69" t="s">
        <v>37</v>
      </c>
      <c r="E20" s="71" t="s">
        <v>339</v>
      </c>
      <c r="F20" s="27" t="s">
        <v>74</v>
      </c>
    </row>
    <row r="21" spans="1:6" ht="29.25" customHeight="1" x14ac:dyDescent="0.25">
      <c r="A21" s="26">
        <f t="shared" si="0"/>
        <v>106</v>
      </c>
      <c r="B21" s="26">
        <v>16</v>
      </c>
      <c r="C21" s="68" t="s">
        <v>107</v>
      </c>
      <c r="D21" s="69" t="s">
        <v>78</v>
      </c>
      <c r="E21" s="70" t="s">
        <v>340</v>
      </c>
      <c r="F21" s="27" t="s">
        <v>74</v>
      </c>
    </row>
    <row r="22" spans="1:6" ht="29.25" customHeight="1" x14ac:dyDescent="0.25">
      <c r="A22" s="26">
        <f t="shared" si="0"/>
        <v>107</v>
      </c>
      <c r="B22" s="26">
        <v>17</v>
      </c>
      <c r="C22" s="68" t="s">
        <v>433</v>
      </c>
      <c r="D22" s="69" t="s">
        <v>42</v>
      </c>
      <c r="E22" s="71" t="s">
        <v>341</v>
      </c>
      <c r="F22" s="27" t="s">
        <v>74</v>
      </c>
    </row>
    <row r="23" spans="1:6" ht="29.25" customHeight="1" x14ac:dyDescent="0.25">
      <c r="A23" s="26">
        <f t="shared" si="0"/>
        <v>108</v>
      </c>
      <c r="B23" s="26">
        <v>18</v>
      </c>
      <c r="C23" s="68" t="s">
        <v>434</v>
      </c>
      <c r="D23" s="69" t="s">
        <v>29</v>
      </c>
      <c r="E23" s="71" t="s">
        <v>349</v>
      </c>
      <c r="F23" s="27" t="s">
        <v>74</v>
      </c>
    </row>
    <row r="24" spans="1:6" ht="29.25" customHeight="1" x14ac:dyDescent="0.25">
      <c r="A24" s="26">
        <f t="shared" si="0"/>
        <v>109</v>
      </c>
      <c r="B24" s="26">
        <v>19</v>
      </c>
      <c r="C24" s="68" t="s">
        <v>103</v>
      </c>
      <c r="D24" s="69" t="s">
        <v>30</v>
      </c>
      <c r="E24" s="71" t="s">
        <v>350</v>
      </c>
      <c r="F24" s="27" t="s">
        <v>74</v>
      </c>
    </row>
    <row r="25" spans="1:6" ht="29.25" customHeight="1" x14ac:dyDescent="0.25">
      <c r="A25" s="26">
        <f t="shared" si="0"/>
        <v>110</v>
      </c>
      <c r="B25" s="26">
        <v>20</v>
      </c>
      <c r="C25" s="68" t="s">
        <v>435</v>
      </c>
      <c r="D25" s="69" t="s">
        <v>7</v>
      </c>
      <c r="E25" s="71" t="s">
        <v>351</v>
      </c>
      <c r="F25" s="27" t="s">
        <v>74</v>
      </c>
    </row>
    <row r="26" spans="1:6" ht="29.25" customHeight="1" x14ac:dyDescent="0.25">
      <c r="A26" s="26">
        <f t="shared" si="0"/>
        <v>111</v>
      </c>
      <c r="B26" s="26">
        <v>21</v>
      </c>
      <c r="C26" s="68" t="s">
        <v>432</v>
      </c>
      <c r="D26" s="69" t="s">
        <v>88</v>
      </c>
      <c r="E26" s="71" t="s">
        <v>352</v>
      </c>
      <c r="F26" s="27" t="s">
        <v>74</v>
      </c>
    </row>
    <row r="27" spans="1:6" ht="29.25" customHeight="1" x14ac:dyDescent="0.25">
      <c r="A27" s="26">
        <f t="shared" si="0"/>
        <v>112</v>
      </c>
      <c r="B27" s="26">
        <v>22</v>
      </c>
      <c r="C27" s="68" t="s">
        <v>436</v>
      </c>
      <c r="D27" s="69" t="s">
        <v>87</v>
      </c>
      <c r="E27" s="71" t="s">
        <v>353</v>
      </c>
      <c r="F27" s="27" t="s">
        <v>74</v>
      </c>
    </row>
  </sheetData>
  <sortState ref="A6:G27">
    <sortCondition ref="F6"/>
  </sortState>
  <mergeCells count="3">
    <mergeCell ref="A1:F1"/>
    <mergeCell ref="A2:F2"/>
    <mergeCell ref="A3:F3"/>
  </mergeCells>
  <pageMargins left="0.60416666666666663" right="0.8125" top="0.75" bottom="0.75" header="0.3" footer="0.3"/>
  <pageSetup paperSize="9" orientation="portrait" verticalDpi="300" r:id="rId1"/>
  <headerFooter>
    <oddHeader>&amp;C&amp;"Cambria,Regular"&amp;15HTTT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Thống kê</vt:lpstr>
      <vt:lpstr>Tổng hợp</vt:lpstr>
      <vt:lpstr>Tiến sĩ</vt:lpstr>
      <vt:lpstr>Cao học</vt:lpstr>
      <vt:lpstr>CNTN-CTTT</vt:lpstr>
      <vt:lpstr>CNTT</vt:lpstr>
      <vt:lpstr>MMT</vt:lpstr>
      <vt:lpstr>KTMT</vt:lpstr>
      <vt:lpstr>HTTT</vt:lpstr>
      <vt:lpstr>CNPM</vt:lpstr>
      <vt:lpstr>KHMT</vt:lpstr>
      <vt:lpstr>TXQM</vt:lpstr>
    </vt:vector>
  </TitlesOfParts>
  <Company>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 Tran</dc:creator>
  <cp:lastModifiedBy>TUONGVI</cp:lastModifiedBy>
  <dcterms:created xsi:type="dcterms:W3CDTF">2013-05-29T01:39:49Z</dcterms:created>
  <dcterms:modified xsi:type="dcterms:W3CDTF">2016-12-13T08:03:06Z</dcterms:modified>
</cp:coreProperties>
</file>